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ate1904="1" showInkAnnotation="0" autoCompressPictures="0"/>
  <bookViews>
    <workbookView xWindow="1536" yWindow="1836" windowWidth="15600" windowHeight="9240" tabRatio="500" firstSheet="1" activeTab="1"/>
  </bookViews>
  <sheets>
    <sheet name="Baseline Stats" sheetId="17" r:id="rId1"/>
    <sheet name="Monthly Site Performance" sheetId="10" r:id="rId2"/>
    <sheet name="Monthly Referral Visits" sheetId="16" r:id="rId3"/>
    <sheet name="Monthly SEO" sheetId="12" r:id="rId4"/>
    <sheet name="Monthly Facebook" sheetId="4" r:id="rId5"/>
    <sheet name="Monthly Twitter" sheetId="5" r:id="rId6"/>
    <sheet name="Email" sheetId="1" r:id="rId7"/>
  </sheets>
  <calcPr calcId="125725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O8" i="17"/>
  <c r="M8"/>
  <c r="K8"/>
  <c r="I8"/>
  <c r="G8"/>
  <c r="E8"/>
  <c r="C8"/>
  <c r="I12"/>
  <c r="K12"/>
  <c r="M12"/>
  <c r="G12"/>
  <c r="E12"/>
  <c r="O12"/>
  <c r="O11"/>
  <c r="O10"/>
  <c r="O9"/>
  <c r="M11"/>
  <c r="M10"/>
  <c r="M9"/>
  <c r="K11"/>
  <c r="K10"/>
  <c r="K9"/>
  <c r="C12"/>
  <c r="C11"/>
  <c r="C10"/>
  <c r="E11"/>
  <c r="E10"/>
  <c r="I11"/>
  <c r="I10"/>
  <c r="G11"/>
  <c r="G10"/>
  <c r="I9"/>
  <c r="G9"/>
  <c r="E9"/>
  <c r="C9"/>
  <c r="D38" i="16"/>
  <c r="D47"/>
  <c r="D46"/>
  <c r="D45"/>
  <c r="D44"/>
  <c r="D43"/>
  <c r="D42"/>
  <c r="D41"/>
  <c r="D40"/>
  <c r="D39"/>
  <c r="K16" i="1"/>
  <c r="H16"/>
  <c r="E16"/>
  <c r="K15"/>
  <c r="H15"/>
  <c r="E15"/>
  <c r="K14"/>
  <c r="H14"/>
  <c r="E14"/>
  <c r="K13"/>
  <c r="H13"/>
  <c r="E13"/>
  <c r="K12"/>
  <c r="H12"/>
  <c r="E12"/>
</calcChain>
</file>

<file path=xl/sharedStrings.xml><?xml version="1.0" encoding="utf-8"?>
<sst xmlns="http://schemas.openxmlformats.org/spreadsheetml/2006/main" count="163" uniqueCount="102">
  <si>
    <t>Sent</t>
    <phoneticPr fontId="2" type="noConversion"/>
  </si>
  <si>
    <t>Delivered</t>
    <phoneticPr fontId="2" type="noConversion"/>
  </si>
  <si>
    <t>% Delivered</t>
    <phoneticPr fontId="2" type="noConversion"/>
  </si>
  <si>
    <t>Opens</t>
    <phoneticPr fontId="2" type="noConversion"/>
  </si>
  <si>
    <t>Total</t>
    <phoneticPr fontId="2" type="noConversion"/>
  </si>
  <si>
    <t>Unique</t>
    <phoneticPr fontId="2" type="noConversion"/>
  </si>
  <si>
    <t>% Unique</t>
    <phoneticPr fontId="2" type="noConversion"/>
  </si>
  <si>
    <t>Clicks</t>
    <phoneticPr fontId="2" type="noConversion"/>
  </si>
  <si>
    <t>Total</t>
  </si>
  <si>
    <t>New Likes</t>
  </si>
  <si>
    <t># of Posts</t>
  </si>
  <si>
    <t>Lifetime Likes</t>
  </si>
  <si>
    <t>Send Date</t>
  </si>
  <si>
    <t>Lifetime Followers</t>
  </si>
  <si>
    <t>New Followers</t>
  </si>
  <si>
    <t># of RTs</t>
  </si>
  <si>
    <t>Monthly Facebook Performance</t>
  </si>
  <si>
    <t>Monthly Twitter Performance</t>
  </si>
  <si>
    <t>% Change</t>
  </si>
  <si>
    <t>Visits</t>
  </si>
  <si>
    <t>% New Visits</t>
  </si>
  <si>
    <t>Pageviews</t>
  </si>
  <si>
    <t>Time on Site</t>
  </si>
  <si>
    <t>%Change</t>
  </si>
  <si>
    <t>Pages/Visit</t>
  </si>
  <si>
    <t>We're Here. Issue #1 Craft Spirits Movement in America</t>
  </si>
  <si>
    <t>Monthly SEO Performance</t>
  </si>
  <si>
    <t>Bounce Rate</t>
  </si>
  <si>
    <t>Top Pages</t>
  </si>
  <si>
    <t>Month</t>
  </si>
  <si>
    <t>Top 10 Pages</t>
  </si>
  <si>
    <t>SEO Visits</t>
  </si>
  <si>
    <t>Why You Should Drink Your Grandfather's Cocktails</t>
  </si>
  <si>
    <t>Avg. Time on Site</t>
  </si>
  <si>
    <t>Great Gift Ideas: Spirits, Books, Home Bartending and More</t>
  </si>
  <si>
    <t>Festive Cocktails to Get You in the Holiday Spirit</t>
  </si>
  <si>
    <t>Cocktails and Music for a Legendary New Year's Eve</t>
  </si>
  <si>
    <t>Unique Visitors</t>
  </si>
  <si>
    <t>Monthly Site Performance</t>
  </si>
  <si>
    <t>2:02</t>
  </si>
  <si>
    <t># of Mentions</t>
  </si>
  <si>
    <t>Monthly Total Reach</t>
  </si>
  <si>
    <t>Referrals</t>
  </si>
  <si>
    <t>Direct</t>
  </si>
  <si>
    <t>SEO</t>
  </si>
  <si>
    <t>Email</t>
  </si>
  <si>
    <t>Monthly Visits by Source</t>
  </si>
  <si>
    <t>facebook.com</t>
  </si>
  <si>
    <t>twitter.com</t>
  </si>
  <si>
    <t>m.facebook.com (mobile)</t>
  </si>
  <si>
    <t>nybarfly.com</t>
  </si>
  <si>
    <t>guyism.com</t>
  </si>
  <si>
    <t>bruichladdich.com</t>
  </si>
  <si>
    <t>denver.eater.com</t>
  </si>
  <si>
    <t>pinterest.com</t>
  </si>
  <si>
    <t>guyism.com - Ways to Order Bartenders Choice</t>
  </si>
  <si>
    <t>nybarfly.com - linked to multiple content</t>
  </si>
  <si>
    <t>thenextweb.com</t>
  </si>
  <si>
    <t>thenextweb.com - Jason Bran interviewed, mentions and links to The Hooch Life</t>
  </si>
  <si>
    <t>bruichladdich.com - The Botanist Islay Dry Gin</t>
  </si>
  <si>
    <t>google.com - reader, images, igoogle</t>
  </si>
  <si>
    <t>denver.eater.com - linked to multiple content</t>
  </si>
  <si>
    <t>% of Referrals</t>
  </si>
  <si>
    <t>Top Referrers</t>
  </si>
  <si>
    <t>Top Ten Referrers for March</t>
  </si>
  <si>
    <t>Email Performance</t>
  </si>
  <si>
    <t>Talking About Us</t>
  </si>
  <si>
    <t>Total Engaged Users</t>
  </si>
  <si>
    <t>Lifetime Likes: total number of people who have liked our page</t>
  </si>
  <si>
    <t>New Likes: number of new people who have liked our page</t>
  </si>
  <si>
    <t>Talking About Us: number of people who have viewed our page or interacted with its posts during the week</t>
  </si>
  <si>
    <t>Reach: number of unique people that saw the content</t>
  </si>
  <si>
    <t>Engagement: number of people who have clicked anywhere on your post</t>
  </si>
  <si>
    <t># of Clicks</t>
  </si>
  <si>
    <t>2.87</t>
  </si>
  <si>
    <t>55.07%</t>
  </si>
  <si>
    <t>3.28</t>
  </si>
  <si>
    <t>2:38</t>
  </si>
  <si>
    <t>Note: A negative bounce rate % Change is good.</t>
  </si>
  <si>
    <t>3.52</t>
  </si>
  <si>
    <t>2:59</t>
  </si>
  <si>
    <t>3.20</t>
  </si>
  <si>
    <t>2:15</t>
  </si>
  <si>
    <t>3.17</t>
  </si>
  <si>
    <t>2:20</t>
  </si>
  <si>
    <t>Baseline Site Performance February 2013-August 2013</t>
  </si>
  <si>
    <t>2.88</t>
  </si>
  <si>
    <t>2:13</t>
  </si>
  <si>
    <t>3:08</t>
  </si>
  <si>
    <t>45.94</t>
  </si>
  <si>
    <t>Social</t>
  </si>
  <si>
    <t>Home Page</t>
  </si>
  <si>
    <t>Eating Disorder Experts</t>
  </si>
  <si>
    <t>Blog Home</t>
  </si>
  <si>
    <t>Treatment Options</t>
  </si>
  <si>
    <t>Satori House</t>
  </si>
  <si>
    <t>Careers</t>
  </si>
  <si>
    <t>Contact Us</t>
  </si>
  <si>
    <t>Events Calendar</t>
  </si>
  <si>
    <t>About Us</t>
  </si>
  <si>
    <t>Admissons</t>
  </si>
  <si>
    <t>Client 3</t>
  </si>
</sst>
</file>

<file path=xl/styles.xml><?xml version="1.0" encoding="utf-8"?>
<styleSheet xmlns="http://schemas.openxmlformats.org/spreadsheetml/2006/main">
  <numFmts count="2">
    <numFmt numFmtId="164" formatCode="[$-409]mmm\-yy;@"/>
    <numFmt numFmtId="165" formatCode="0.0%"/>
  </numFmts>
  <fonts count="17">
    <font>
      <sz val="10"/>
      <name val="Verdana"/>
    </font>
    <font>
      <b/>
      <sz val="10"/>
      <name val="Verdana"/>
    </font>
    <font>
      <sz val="8"/>
      <name val="Verdana"/>
    </font>
    <font>
      <sz val="10"/>
      <color indexed="9"/>
      <name val="Verdana"/>
    </font>
    <font>
      <b/>
      <sz val="12"/>
      <name val="Verdana"/>
    </font>
    <font>
      <b/>
      <sz val="18"/>
      <name val="Verdana"/>
    </font>
    <font>
      <u/>
      <sz val="10"/>
      <color theme="10"/>
      <name val="Verdana"/>
    </font>
    <font>
      <u/>
      <sz val="10"/>
      <color theme="11"/>
      <name val="Verdana"/>
    </font>
    <font>
      <b/>
      <sz val="10"/>
      <color indexed="9"/>
      <name val="Verdana"/>
    </font>
    <font>
      <sz val="18"/>
      <name val="Verdana"/>
    </font>
    <font>
      <b/>
      <sz val="10"/>
      <color rgb="FFFFFFFF"/>
      <name val="Verdana"/>
    </font>
    <font>
      <b/>
      <sz val="14"/>
      <name val="Verdana"/>
    </font>
    <font>
      <b/>
      <sz val="10"/>
      <color indexed="9"/>
      <name val="Verdana"/>
      <family val="2"/>
    </font>
    <font>
      <sz val="10"/>
      <name val="Verdana"/>
      <family val="2"/>
    </font>
    <font>
      <b/>
      <sz val="18"/>
      <name val="Verdana"/>
      <family val="2"/>
    </font>
    <font>
      <sz val="10"/>
      <color theme="1"/>
      <name val="Verdana"/>
      <family val="2"/>
    </font>
    <font>
      <b/>
      <sz val="11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874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23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3" fillId="2" borderId="3" xfId="0" applyFont="1" applyFill="1" applyBorder="1" applyAlignment="1">
      <alignment horizontal="center"/>
    </xf>
    <xf numFmtId="3" fontId="0" fillId="0" borderId="1" xfId="0" applyNumberFormat="1" applyFill="1" applyBorder="1" applyAlignment="1">
      <alignment horizontal="center"/>
    </xf>
    <xf numFmtId="3" fontId="0" fillId="0" borderId="0" xfId="0" applyNumberFormat="1" applyFill="1" applyBorder="1" applyAlignment="1">
      <alignment horizontal="center"/>
    </xf>
    <xf numFmtId="10" fontId="0" fillId="0" borderId="2" xfId="0" applyNumberFormat="1" applyFill="1" applyBorder="1" applyAlignment="1">
      <alignment horizontal="center"/>
    </xf>
    <xf numFmtId="0" fontId="0" fillId="0" borderId="7" xfId="0" applyFill="1" applyBorder="1" applyAlignment="1">
      <alignment horizontal="left"/>
    </xf>
    <xf numFmtId="17" fontId="4" fillId="0" borderId="0" xfId="0" applyNumberFormat="1" applyFont="1" applyAlignment="1">
      <alignment horizontal="left"/>
    </xf>
    <xf numFmtId="10" fontId="0" fillId="0" borderId="6" xfId="0" applyNumberFormat="1" applyFill="1" applyBorder="1" applyAlignment="1">
      <alignment horizontal="center"/>
    </xf>
    <xf numFmtId="3" fontId="0" fillId="3" borderId="1" xfId="0" applyNumberFormat="1" applyFont="1" applyFill="1" applyBorder="1" applyAlignment="1">
      <alignment horizontal="center"/>
    </xf>
    <xf numFmtId="3" fontId="0" fillId="3" borderId="0" xfId="0" applyNumberFormat="1" applyFont="1" applyFill="1" applyBorder="1" applyAlignment="1">
      <alignment horizontal="center"/>
    </xf>
    <xf numFmtId="10" fontId="0" fillId="3" borderId="2" xfId="0" applyNumberFormat="1" applyFont="1" applyFill="1" applyBorder="1" applyAlignment="1">
      <alignment horizontal="center"/>
    </xf>
    <xf numFmtId="0" fontId="0" fillId="3" borderId="7" xfId="0" applyFont="1" applyFill="1" applyBorder="1" applyAlignment="1">
      <alignment horizontal="left"/>
    </xf>
    <xf numFmtId="0" fontId="4" fillId="0" borderId="0" xfId="0" applyNumberFormat="1" applyFont="1" applyAlignment="1">
      <alignment horizontal="left"/>
    </xf>
    <xf numFmtId="0" fontId="5" fillId="0" borderId="0" xfId="0" applyNumberFormat="1" applyFont="1" applyAlignment="1">
      <alignment horizontal="left"/>
    </xf>
    <xf numFmtId="0" fontId="0" fillId="0" borderId="0" xfId="0" applyNumberFormat="1" applyAlignment="1">
      <alignment horizontal="center"/>
    </xf>
    <xf numFmtId="3" fontId="0" fillId="0" borderId="2" xfId="0" applyNumberFormat="1" applyFill="1" applyBorder="1" applyAlignment="1">
      <alignment horizontal="center"/>
    </xf>
    <xf numFmtId="0" fontId="0" fillId="0" borderId="0" xfId="0" applyAlignment="1">
      <alignment horizontal="left"/>
    </xf>
    <xf numFmtId="3" fontId="0" fillId="4" borderId="1" xfId="0" applyNumberFormat="1" applyFont="1" applyFill="1" applyBorder="1" applyAlignment="1">
      <alignment horizontal="center"/>
    </xf>
    <xf numFmtId="3" fontId="0" fillId="4" borderId="0" xfId="0" applyNumberFormat="1" applyFont="1" applyFill="1" applyBorder="1" applyAlignment="1">
      <alignment horizontal="center"/>
    </xf>
    <xf numFmtId="3" fontId="0" fillId="4" borderId="2" xfId="0" applyNumberFormat="1" applyFont="1" applyFill="1" applyBorder="1" applyAlignment="1">
      <alignment horizontal="center"/>
    </xf>
    <xf numFmtId="0" fontId="0" fillId="4" borderId="21" xfId="0" applyFont="1" applyFill="1" applyBorder="1" applyAlignment="1">
      <alignment horizontal="center"/>
    </xf>
    <xf numFmtId="3" fontId="0" fillId="4" borderId="12" xfId="0" applyNumberFormat="1" applyFont="1" applyFill="1" applyBorder="1" applyAlignment="1">
      <alignment horizontal="center"/>
    </xf>
    <xf numFmtId="3" fontId="0" fillId="4" borderId="11" xfId="0" applyNumberFormat="1" applyFont="1" applyFill="1" applyBorder="1" applyAlignment="1">
      <alignment horizontal="center"/>
    </xf>
    <xf numFmtId="3" fontId="0" fillId="4" borderId="13" xfId="0" applyNumberFormat="1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4" xfId="0" applyFont="1" applyFill="1" applyBorder="1" applyAlignment="1">
      <alignment horizontal="center"/>
    </xf>
    <xf numFmtId="0" fontId="8" fillId="2" borderId="19" xfId="0" applyFont="1" applyFill="1" applyBorder="1" applyAlignment="1">
      <alignment horizontal="center"/>
    </xf>
    <xf numFmtId="0" fontId="8" fillId="2" borderId="22" xfId="0" applyFont="1" applyFill="1" applyBorder="1" applyAlignment="1">
      <alignment horizontal="center"/>
    </xf>
    <xf numFmtId="0" fontId="9" fillId="0" borderId="0" xfId="0" applyFont="1" applyAlignment="1">
      <alignment horizontal="left"/>
    </xf>
    <xf numFmtId="0" fontId="1" fillId="0" borderId="7" xfId="0" applyFont="1" applyFill="1" applyBorder="1" applyAlignment="1">
      <alignment horizontal="left"/>
    </xf>
    <xf numFmtId="3" fontId="1" fillId="0" borderId="1" xfId="0" applyNumberFormat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/>
    </xf>
    <xf numFmtId="10" fontId="1" fillId="0" borderId="2" xfId="0" applyNumberFormat="1" applyFont="1" applyFill="1" applyBorder="1" applyAlignment="1">
      <alignment horizontal="center"/>
    </xf>
    <xf numFmtId="0" fontId="0" fillId="0" borderId="7" xfId="0" applyFont="1" applyFill="1" applyBorder="1" applyAlignment="1">
      <alignment horizontal="left"/>
    </xf>
    <xf numFmtId="3" fontId="0" fillId="0" borderId="1" xfId="0" applyNumberFormat="1" applyFont="1" applyFill="1" applyBorder="1" applyAlignment="1">
      <alignment horizontal="center"/>
    </xf>
    <xf numFmtId="3" fontId="0" fillId="0" borderId="0" xfId="0" applyNumberFormat="1" applyFont="1" applyFill="1" applyBorder="1" applyAlignment="1">
      <alignment horizontal="center"/>
    </xf>
    <xf numFmtId="10" fontId="0" fillId="0" borderId="2" xfId="0" applyNumberFormat="1" applyFont="1" applyFill="1" applyBorder="1" applyAlignment="1">
      <alignment horizontal="center"/>
    </xf>
    <xf numFmtId="0" fontId="1" fillId="3" borderId="7" xfId="0" applyFont="1" applyFill="1" applyBorder="1" applyAlignment="1">
      <alignment horizontal="left"/>
    </xf>
    <xf numFmtId="3" fontId="1" fillId="3" borderId="1" xfId="0" applyNumberFormat="1" applyFont="1" applyFill="1" applyBorder="1" applyAlignment="1">
      <alignment horizontal="center"/>
    </xf>
    <xf numFmtId="3" fontId="1" fillId="3" borderId="0" xfId="0" applyNumberFormat="1" applyFont="1" applyFill="1" applyBorder="1" applyAlignment="1">
      <alignment horizontal="center"/>
    </xf>
    <xf numFmtId="10" fontId="1" fillId="3" borderId="2" xfId="0" applyNumberFormat="1" applyFont="1" applyFill="1" applyBorder="1" applyAlignment="1">
      <alignment horizontal="center"/>
    </xf>
    <xf numFmtId="3" fontId="0" fillId="0" borderId="6" xfId="0" applyNumberFormat="1" applyFill="1" applyBorder="1" applyAlignment="1">
      <alignment horizontal="center"/>
    </xf>
    <xf numFmtId="3" fontId="0" fillId="4" borderId="6" xfId="0" applyNumberFormat="1" applyFont="1" applyFill="1" applyBorder="1" applyAlignment="1">
      <alignment horizontal="center"/>
    </xf>
    <xf numFmtId="3" fontId="0" fillId="4" borderId="14" xfId="0" applyNumberFormat="1" applyFont="1" applyFill="1" applyBorder="1" applyAlignment="1">
      <alignment horizontal="center"/>
    </xf>
    <xf numFmtId="3" fontId="0" fillId="0" borderId="25" xfId="0" applyNumberFormat="1" applyFill="1" applyBorder="1" applyAlignment="1">
      <alignment horizontal="center"/>
    </xf>
    <xf numFmtId="3" fontId="0" fillId="4" borderId="25" xfId="0" applyNumberFormat="1" applyFont="1" applyFill="1" applyBorder="1" applyAlignment="1">
      <alignment horizontal="center"/>
    </xf>
    <xf numFmtId="3" fontId="0" fillId="0" borderId="24" xfId="0" applyNumberFormat="1" applyFill="1" applyBorder="1" applyAlignment="1">
      <alignment horizontal="center"/>
    </xf>
    <xf numFmtId="49" fontId="4" fillId="0" borderId="0" xfId="0" applyNumberFormat="1" applyFont="1" applyAlignment="1">
      <alignment horizontal="left"/>
    </xf>
    <xf numFmtId="49" fontId="5" fillId="0" borderId="0" xfId="0" applyNumberFormat="1" applyFont="1" applyAlignment="1">
      <alignment horizontal="left"/>
    </xf>
    <xf numFmtId="49" fontId="0" fillId="0" borderId="0" xfId="0" applyNumberFormat="1"/>
    <xf numFmtId="3" fontId="0" fillId="4" borderId="27" xfId="0" applyNumberFormat="1" applyFont="1" applyFill="1" applyBorder="1" applyAlignment="1">
      <alignment horizontal="center"/>
    </xf>
    <xf numFmtId="0" fontId="4" fillId="0" borderId="0" xfId="0" applyFont="1"/>
    <xf numFmtId="10" fontId="4" fillId="0" borderId="0" xfId="0" applyNumberFormat="1" applyFont="1" applyAlignment="1">
      <alignment horizontal="left"/>
    </xf>
    <xf numFmtId="10" fontId="5" fillId="0" borderId="0" xfId="0" applyNumberFormat="1" applyFont="1" applyAlignment="1">
      <alignment horizontal="left"/>
    </xf>
    <xf numFmtId="10" fontId="0" fillId="0" borderId="0" xfId="0" applyNumberFormat="1" applyFill="1" applyBorder="1" applyAlignment="1">
      <alignment horizontal="center"/>
    </xf>
    <xf numFmtId="10" fontId="0" fillId="4" borderId="0" xfId="0" applyNumberFormat="1" applyFont="1" applyFill="1" applyBorder="1" applyAlignment="1">
      <alignment horizontal="center"/>
    </xf>
    <xf numFmtId="10" fontId="0" fillId="0" borderId="0" xfId="0" applyNumberFormat="1"/>
    <xf numFmtId="10" fontId="0" fillId="4" borderId="6" xfId="0" applyNumberFormat="1" applyFont="1" applyFill="1" applyBorder="1" applyAlignment="1">
      <alignment horizontal="center"/>
    </xf>
    <xf numFmtId="10" fontId="8" fillId="2" borderId="9" xfId="0" applyNumberFormat="1" applyFont="1" applyFill="1" applyBorder="1" applyAlignment="1">
      <alignment horizontal="center"/>
    </xf>
    <xf numFmtId="10" fontId="0" fillId="0" borderId="25" xfId="0" applyNumberFormat="1" applyFill="1" applyBorder="1" applyAlignment="1">
      <alignment horizontal="center"/>
    </xf>
    <xf numFmtId="10" fontId="8" fillId="2" borderId="8" xfId="0" applyNumberFormat="1" applyFont="1" applyFill="1" applyBorder="1" applyAlignment="1">
      <alignment horizontal="center"/>
    </xf>
    <xf numFmtId="2" fontId="4" fillId="0" borderId="0" xfId="0" applyNumberFormat="1" applyFont="1" applyAlignment="1">
      <alignment horizontal="left"/>
    </xf>
    <xf numFmtId="2" fontId="5" fillId="0" borderId="0" xfId="0" applyNumberFormat="1" applyFont="1" applyAlignment="1">
      <alignment horizontal="left"/>
    </xf>
    <xf numFmtId="2" fontId="8" fillId="2" borderId="5" xfId="0" applyNumberFormat="1" applyFont="1" applyFill="1" applyBorder="1" applyAlignment="1">
      <alignment horizontal="center"/>
    </xf>
    <xf numFmtId="2" fontId="0" fillId="0" borderId="0" xfId="0" applyNumberFormat="1" applyFill="1" applyBorder="1" applyAlignment="1">
      <alignment horizontal="center"/>
    </xf>
    <xf numFmtId="2" fontId="1" fillId="3" borderId="0" xfId="0" applyNumberFormat="1" applyFont="1" applyFill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2" fontId="0" fillId="3" borderId="0" xfId="0" applyNumberFormat="1" applyFont="1" applyFill="1" applyBorder="1" applyAlignment="1">
      <alignment horizontal="center"/>
    </xf>
    <xf numFmtId="2" fontId="0" fillId="0" borderId="0" xfId="0" applyNumberFormat="1" applyFont="1" applyFill="1" applyBorder="1" applyAlignment="1">
      <alignment horizontal="center"/>
    </xf>
    <xf numFmtId="2" fontId="0" fillId="0" borderId="0" xfId="0" applyNumberFormat="1" applyAlignment="1">
      <alignment horizontal="center"/>
    </xf>
    <xf numFmtId="0" fontId="8" fillId="2" borderId="3" xfId="0" applyFont="1" applyFill="1" applyBorder="1" applyAlignment="1">
      <alignment horizontal="center"/>
    </xf>
    <xf numFmtId="3" fontId="0" fillId="0" borderId="7" xfId="0" applyNumberFormat="1" applyFill="1" applyBorder="1" applyAlignment="1">
      <alignment horizontal="left" wrapText="1"/>
    </xf>
    <xf numFmtId="0" fontId="0" fillId="4" borderId="20" xfId="0" applyFont="1" applyFill="1" applyBorder="1" applyAlignment="1">
      <alignment horizontal="left" wrapText="1"/>
    </xf>
    <xf numFmtId="0" fontId="0" fillId="4" borderId="21" xfId="0" applyFont="1" applyFill="1" applyBorder="1" applyAlignment="1">
      <alignment horizontal="left" wrapText="1"/>
    </xf>
    <xf numFmtId="3" fontId="4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left"/>
    </xf>
    <xf numFmtId="3" fontId="8" fillId="2" borderId="8" xfId="0" applyNumberFormat="1" applyFont="1" applyFill="1" applyBorder="1" applyAlignment="1">
      <alignment horizontal="center"/>
    </xf>
    <xf numFmtId="3" fontId="0" fillId="0" borderId="0" xfId="0" applyNumberFormat="1"/>
    <xf numFmtId="0" fontId="4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0" fillId="0" borderId="0" xfId="0" applyAlignment="1">
      <alignment wrapText="1"/>
    </xf>
    <xf numFmtId="10" fontId="0" fillId="0" borderId="0" xfId="0" applyNumberFormat="1" applyAlignment="1">
      <alignment wrapText="1"/>
    </xf>
    <xf numFmtId="49" fontId="0" fillId="0" borderId="0" xfId="0" applyNumberFormat="1" applyFill="1" applyBorder="1" applyAlignment="1">
      <alignment horizontal="center"/>
    </xf>
    <xf numFmtId="3" fontId="0" fillId="3" borderId="12" xfId="0" applyNumberFormat="1" applyFont="1" applyFill="1" applyBorder="1" applyAlignment="1">
      <alignment horizontal="center"/>
    </xf>
    <xf numFmtId="3" fontId="0" fillId="3" borderId="11" xfId="0" applyNumberFormat="1" applyFont="1" applyFill="1" applyBorder="1" applyAlignment="1">
      <alignment horizontal="center"/>
    </xf>
    <xf numFmtId="10" fontId="0" fillId="3" borderId="13" xfId="0" applyNumberFormat="1" applyFont="1" applyFill="1" applyBorder="1" applyAlignment="1">
      <alignment horizontal="center"/>
    </xf>
    <xf numFmtId="164" fontId="0" fillId="4" borderId="20" xfId="0" applyNumberFormat="1" applyFont="1" applyFill="1" applyBorder="1" applyAlignment="1">
      <alignment horizontal="center"/>
    </xf>
    <xf numFmtId="164" fontId="0" fillId="0" borderId="20" xfId="0" applyNumberFormat="1" applyFill="1" applyBorder="1" applyAlignment="1">
      <alignment horizontal="center"/>
    </xf>
    <xf numFmtId="164" fontId="0" fillId="4" borderId="21" xfId="0" applyNumberFormat="1" applyFont="1" applyFill="1" applyBorder="1" applyAlignment="1">
      <alignment horizontal="center"/>
    </xf>
    <xf numFmtId="49" fontId="8" fillId="2" borderId="8" xfId="0" applyNumberFormat="1" applyFont="1" applyFill="1" applyBorder="1" applyAlignment="1">
      <alignment horizontal="center"/>
    </xf>
    <xf numFmtId="49" fontId="0" fillId="4" borderId="0" xfId="0" applyNumberFormat="1" applyFont="1" applyFill="1" applyBorder="1" applyAlignment="1">
      <alignment horizontal="center"/>
    </xf>
    <xf numFmtId="49" fontId="0" fillId="4" borderId="11" xfId="0" applyNumberFormat="1" applyFont="1" applyFill="1" applyBorder="1" applyAlignment="1">
      <alignment horizontal="center"/>
    </xf>
    <xf numFmtId="49" fontId="0" fillId="4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49" fontId="0" fillId="4" borderId="12" xfId="0" applyNumberFormat="1" applyFont="1" applyFill="1" applyBorder="1" applyAlignment="1">
      <alignment horizontal="center"/>
    </xf>
    <xf numFmtId="10" fontId="0" fillId="4" borderId="2" xfId="0" applyNumberFormat="1" applyFont="1" applyFill="1" applyBorder="1" applyAlignment="1">
      <alignment horizontal="center"/>
    </xf>
    <xf numFmtId="10" fontId="0" fillId="4" borderId="1" xfId="0" applyNumberFormat="1" applyFont="1" applyFill="1" applyBorder="1" applyAlignment="1">
      <alignment horizontal="center"/>
    </xf>
    <xf numFmtId="10" fontId="0" fillId="0" borderId="1" xfId="0" applyNumberFormat="1" applyFill="1" applyBorder="1" applyAlignment="1">
      <alignment horizontal="center"/>
    </xf>
    <xf numFmtId="10" fontId="0" fillId="4" borderId="13" xfId="0" applyNumberFormat="1" applyFont="1" applyFill="1" applyBorder="1" applyAlignment="1">
      <alignment horizontal="center"/>
    </xf>
    <xf numFmtId="10" fontId="0" fillId="4" borderId="12" xfId="0" applyNumberFormat="1" applyFont="1" applyFill="1" applyBorder="1" applyAlignment="1">
      <alignment horizontal="center"/>
    </xf>
    <xf numFmtId="4" fontId="0" fillId="4" borderId="1" xfId="0" applyNumberFormat="1" applyFont="1" applyFill="1" applyBorder="1" applyAlignment="1">
      <alignment horizontal="center"/>
    </xf>
    <xf numFmtId="4" fontId="0" fillId="0" borderId="1" xfId="0" applyNumberFormat="1" applyFont="1" applyFill="1" applyBorder="1" applyAlignment="1">
      <alignment horizontal="center"/>
    </xf>
    <xf numFmtId="20" fontId="0" fillId="4" borderId="1" xfId="0" applyNumberFormat="1" applyFont="1" applyFill="1" applyBorder="1" applyAlignment="1">
      <alignment horizontal="center" wrapText="1"/>
    </xf>
    <xf numFmtId="20" fontId="0" fillId="0" borderId="1" xfId="0" applyNumberFormat="1" applyFill="1" applyBorder="1" applyAlignment="1">
      <alignment horizontal="center" wrapText="1"/>
    </xf>
    <xf numFmtId="0" fontId="0" fillId="4" borderId="1" xfId="0" applyNumberFormat="1" applyFont="1" applyFill="1" applyBorder="1" applyAlignment="1">
      <alignment horizontal="center" wrapText="1"/>
    </xf>
    <xf numFmtId="0" fontId="0" fillId="0" borderId="1" xfId="0" applyNumberFormat="1" applyFill="1" applyBorder="1" applyAlignment="1">
      <alignment horizontal="center" wrapText="1"/>
    </xf>
    <xf numFmtId="0" fontId="10" fillId="5" borderId="8" xfId="0" applyFont="1" applyFill="1" applyBorder="1" applyAlignment="1">
      <alignment horizontal="center"/>
    </xf>
    <xf numFmtId="10" fontId="8" fillId="2" borderId="8" xfId="0" applyNumberFormat="1" applyFont="1" applyFill="1" applyBorder="1" applyAlignment="1">
      <alignment horizontal="center" wrapText="1"/>
    </xf>
    <xf numFmtId="4" fontId="0" fillId="4" borderId="12" xfId="0" applyNumberFormat="1" applyFont="1" applyFill="1" applyBorder="1" applyAlignment="1">
      <alignment horizontal="center"/>
    </xf>
    <xf numFmtId="0" fontId="0" fillId="4" borderId="12" xfId="0" applyNumberFormat="1" applyFont="1" applyFill="1" applyBorder="1" applyAlignment="1">
      <alignment horizontal="center" wrapText="1"/>
    </xf>
    <xf numFmtId="49" fontId="4" fillId="0" borderId="0" xfId="0" applyNumberFormat="1" applyFont="1" applyAlignment="1">
      <alignment horizontal="center"/>
    </xf>
    <xf numFmtId="10" fontId="0" fillId="4" borderId="2" xfId="0" applyNumberFormat="1" applyFill="1" applyBorder="1" applyAlignment="1">
      <alignment horizontal="center"/>
    </xf>
    <xf numFmtId="10" fontId="0" fillId="4" borderId="6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0" fillId="4" borderId="25" xfId="0" applyNumberFormat="1" applyFill="1" applyBorder="1" applyAlignment="1">
      <alignment horizontal="center"/>
    </xf>
    <xf numFmtId="3" fontId="0" fillId="4" borderId="7" xfId="0" applyNumberFormat="1" applyFill="1" applyBorder="1" applyAlignment="1">
      <alignment horizontal="left" wrapText="1"/>
    </xf>
    <xf numFmtId="164" fontId="0" fillId="6" borderId="20" xfId="0" applyNumberForma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10" fontId="0" fillId="6" borderId="2" xfId="0" applyNumberFormat="1" applyFill="1" applyBorder="1" applyAlignment="1">
      <alignment horizontal="center"/>
    </xf>
    <xf numFmtId="4" fontId="0" fillId="6" borderId="1" xfId="0" applyNumberFormat="1" applyFont="1" applyFill="1" applyBorder="1" applyAlignment="1">
      <alignment horizontal="center"/>
    </xf>
    <xf numFmtId="20" fontId="0" fillId="6" borderId="1" xfId="0" applyNumberFormat="1" applyFill="1" applyBorder="1" applyAlignment="1">
      <alignment horizontal="center" wrapText="1"/>
    </xf>
    <xf numFmtId="10" fontId="0" fillId="6" borderId="1" xfId="0" applyNumberFormat="1" applyFill="1" applyBorder="1" applyAlignment="1">
      <alignment horizontal="center"/>
    </xf>
    <xf numFmtId="10" fontId="0" fillId="6" borderId="2" xfId="0" applyNumberFormat="1" applyFont="1" applyFill="1" applyBorder="1" applyAlignment="1">
      <alignment horizontal="center"/>
    </xf>
    <xf numFmtId="49" fontId="0" fillId="6" borderId="0" xfId="0" applyNumberFormat="1" applyFill="1" applyBorder="1" applyAlignment="1">
      <alignment horizontal="center"/>
    </xf>
    <xf numFmtId="49" fontId="0" fillId="6" borderId="1" xfId="0" applyNumberFormat="1" applyFill="1" applyBorder="1" applyAlignment="1">
      <alignment horizontal="center"/>
    </xf>
    <xf numFmtId="17" fontId="0" fillId="0" borderId="20" xfId="0" applyNumberFormat="1" applyFill="1" applyBorder="1" applyAlignment="1">
      <alignment horizontal="center"/>
    </xf>
    <xf numFmtId="3" fontId="0" fillId="4" borderId="24" xfId="0" applyNumberFormat="1" applyFont="1" applyFill="1" applyBorder="1" applyAlignment="1">
      <alignment horizontal="center"/>
    </xf>
    <xf numFmtId="17" fontId="0" fillId="4" borderId="20" xfId="0" applyNumberFormat="1" applyFont="1" applyFill="1" applyBorder="1" applyAlignment="1">
      <alignment horizontal="center"/>
    </xf>
    <xf numFmtId="10" fontId="0" fillId="4" borderId="25" xfId="0" applyNumberFormat="1" applyFill="1" applyBorder="1" applyAlignment="1">
      <alignment horizontal="center"/>
    </xf>
    <xf numFmtId="10" fontId="1" fillId="3" borderId="6" xfId="0" applyNumberFormat="1" applyFont="1" applyFill="1" applyBorder="1" applyAlignment="1">
      <alignment horizontal="center"/>
    </xf>
    <xf numFmtId="10" fontId="1" fillId="0" borderId="6" xfId="0" applyNumberFormat="1" applyFont="1" applyFill="1" applyBorder="1" applyAlignment="1">
      <alignment horizontal="center"/>
    </xf>
    <xf numFmtId="10" fontId="0" fillId="3" borderId="6" xfId="0" applyNumberFormat="1" applyFont="1" applyFill="1" applyBorder="1" applyAlignment="1">
      <alignment horizontal="center"/>
    </xf>
    <xf numFmtId="10" fontId="0" fillId="0" borderId="6" xfId="0" applyNumberFormat="1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10" fontId="0" fillId="6" borderId="6" xfId="0" applyNumberFormat="1" applyFont="1" applyFill="1" applyBorder="1" applyAlignment="1">
      <alignment horizontal="center"/>
    </xf>
    <xf numFmtId="10" fontId="0" fillId="4" borderId="14" xfId="0" applyNumberFormat="1" applyFont="1" applyFill="1" applyBorder="1" applyAlignment="1">
      <alignment horizontal="center"/>
    </xf>
    <xf numFmtId="10" fontId="8" fillId="2" borderId="23" xfId="0" applyNumberFormat="1" applyFont="1" applyFill="1" applyBorder="1" applyAlignment="1">
      <alignment horizontal="center" wrapText="1"/>
    </xf>
    <xf numFmtId="0" fontId="11" fillId="0" borderId="0" xfId="0" applyFont="1"/>
    <xf numFmtId="165" fontId="0" fillId="0" borderId="29" xfId="0" applyNumberFormat="1" applyFill="1" applyBorder="1" applyAlignment="1">
      <alignment horizontal="center"/>
    </xf>
    <xf numFmtId="165" fontId="0" fillId="4" borderId="26" xfId="0" applyNumberFormat="1" applyFont="1" applyFill="1" applyBorder="1" applyAlignment="1">
      <alignment horizontal="center"/>
    </xf>
    <xf numFmtId="165" fontId="0" fillId="0" borderId="26" xfId="0" applyNumberFormat="1" applyFill="1" applyBorder="1" applyAlignment="1">
      <alignment horizontal="center"/>
    </xf>
    <xf numFmtId="165" fontId="0" fillId="4" borderId="26" xfId="0" applyNumberFormat="1" applyFill="1" applyBorder="1" applyAlignment="1">
      <alignment horizontal="center"/>
    </xf>
    <xf numFmtId="165" fontId="0" fillId="4" borderId="28" xfId="0" applyNumberFormat="1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0" fillId="3" borderId="10" xfId="0" applyFont="1" applyFill="1" applyBorder="1" applyAlignment="1">
      <alignment horizontal="left"/>
    </xf>
    <xf numFmtId="2" fontId="0" fillId="3" borderId="11" xfId="0" applyNumberFormat="1" applyFont="1" applyFill="1" applyBorder="1" applyAlignment="1">
      <alignment horizontal="center"/>
    </xf>
    <xf numFmtId="10" fontId="0" fillId="3" borderId="14" xfId="0" applyNumberFormat="1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2" borderId="9" xfId="0" applyFont="1" applyFill="1" applyBorder="1" applyAlignment="1">
      <alignment horizontal="center"/>
    </xf>
    <xf numFmtId="0" fontId="8" fillId="2" borderId="8" xfId="0" applyFont="1" applyFill="1" applyBorder="1" applyAlignment="1">
      <alignment horizontal="center"/>
    </xf>
    <xf numFmtId="0" fontId="12" fillId="2" borderId="19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  <xf numFmtId="0" fontId="12" fillId="2" borderId="4" xfId="0" applyNumberFormat="1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3" fillId="0" borderId="0" xfId="0" applyFont="1" applyAlignment="1">
      <alignment horizontal="left"/>
    </xf>
    <xf numFmtId="0" fontId="12" fillId="2" borderId="8" xfId="0" applyFont="1" applyFill="1" applyBorder="1" applyAlignment="1">
      <alignment horizontal="center" wrapText="1"/>
    </xf>
    <xf numFmtId="10" fontId="12" fillId="2" borderId="9" xfId="0" applyNumberFormat="1" applyFont="1" applyFill="1" applyBorder="1" applyAlignment="1">
      <alignment horizontal="center"/>
    </xf>
    <xf numFmtId="10" fontId="12" fillId="2" borderId="4" xfId="0" applyNumberFormat="1" applyFont="1" applyFill="1" applyBorder="1" applyAlignment="1">
      <alignment horizontal="center"/>
    </xf>
    <xf numFmtId="3" fontId="0" fillId="4" borderId="1" xfId="0" applyNumberFormat="1" applyFont="1" applyFill="1" applyBorder="1" applyAlignment="1">
      <alignment horizontal="center" wrapText="1"/>
    </xf>
    <xf numFmtId="3" fontId="0" fillId="0" borderId="1" xfId="0" applyNumberFormat="1" applyFill="1" applyBorder="1" applyAlignment="1">
      <alignment horizontal="center" wrapText="1"/>
    </xf>
    <xf numFmtId="10" fontId="13" fillId="4" borderId="2" xfId="0" applyNumberFormat="1" applyFont="1" applyFill="1" applyBorder="1" applyAlignment="1">
      <alignment horizontal="center"/>
    </xf>
    <xf numFmtId="3" fontId="0" fillId="4" borderId="12" xfId="0" applyNumberFormat="1" applyFont="1" applyFill="1" applyBorder="1" applyAlignment="1">
      <alignment horizontal="center" wrapText="1"/>
    </xf>
    <xf numFmtId="49" fontId="0" fillId="4" borderId="0" xfId="0" applyNumberFormat="1" applyFill="1" applyBorder="1" applyAlignment="1">
      <alignment horizontal="center"/>
    </xf>
    <xf numFmtId="49" fontId="0" fillId="4" borderId="1" xfId="0" applyNumberFormat="1" applyFill="1" applyBorder="1" applyAlignment="1">
      <alignment horizontal="center"/>
    </xf>
    <xf numFmtId="10" fontId="8" fillId="2" borderId="4" xfId="0" applyNumberFormat="1" applyFont="1" applyFill="1" applyBorder="1" applyAlignment="1">
      <alignment horizontal="center"/>
    </xf>
    <xf numFmtId="10" fontId="0" fillId="4" borderId="1" xfId="0" applyNumberFormat="1" applyFill="1" applyBorder="1" applyAlignment="1">
      <alignment horizontal="center"/>
    </xf>
    <xf numFmtId="3" fontId="12" fillId="2" borderId="8" xfId="0" applyNumberFormat="1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49" fontId="13" fillId="0" borderId="1" xfId="0" applyNumberFormat="1" applyFont="1" applyFill="1" applyBorder="1" applyAlignment="1">
      <alignment horizontal="center"/>
    </xf>
    <xf numFmtId="0" fontId="13" fillId="0" borderId="0" xfId="0" applyFont="1"/>
    <xf numFmtId="49" fontId="13" fillId="4" borderId="0" xfId="0" applyNumberFormat="1" applyFont="1" applyFill="1" applyBorder="1" applyAlignment="1">
      <alignment horizontal="center"/>
    </xf>
    <xf numFmtId="49" fontId="13" fillId="4" borderId="1" xfId="0" applyNumberFormat="1" applyFont="1" applyFill="1" applyBorder="1" applyAlignment="1">
      <alignment horizontal="center"/>
    </xf>
    <xf numFmtId="49" fontId="13" fillId="6" borderId="0" xfId="0" applyNumberFormat="1" applyFont="1" applyFill="1" applyBorder="1" applyAlignment="1">
      <alignment horizontal="center"/>
    </xf>
    <xf numFmtId="49" fontId="13" fillId="6" borderId="1" xfId="0" applyNumberFormat="1" applyFont="1" applyFill="1" applyBorder="1" applyAlignment="1">
      <alignment horizontal="center"/>
    </xf>
    <xf numFmtId="10" fontId="0" fillId="4" borderId="11" xfId="0" applyNumberFormat="1" applyFont="1" applyFill="1" applyBorder="1" applyAlignment="1">
      <alignment horizontal="center"/>
    </xf>
    <xf numFmtId="49" fontId="13" fillId="4" borderId="11" xfId="0" applyNumberFormat="1" applyFont="1" applyFill="1" applyBorder="1" applyAlignment="1">
      <alignment horizontal="center"/>
    </xf>
    <xf numFmtId="49" fontId="13" fillId="4" borderId="12" xfId="0" applyNumberFormat="1" applyFont="1" applyFill="1" applyBorder="1" applyAlignment="1">
      <alignment horizontal="center"/>
    </xf>
    <xf numFmtId="0" fontId="14" fillId="0" borderId="0" xfId="0" applyFont="1" applyAlignment="1">
      <alignment horizontal="left"/>
    </xf>
    <xf numFmtId="0" fontId="15" fillId="0" borderId="0" xfId="0" applyFont="1"/>
    <xf numFmtId="3" fontId="15" fillId="0" borderId="1" xfId="0" applyNumberFormat="1" applyFont="1" applyFill="1" applyBorder="1" applyAlignment="1">
      <alignment horizontal="center"/>
    </xf>
    <xf numFmtId="10" fontId="15" fillId="0" borderId="2" xfId="0" applyNumberFormat="1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/>
    </xf>
    <xf numFmtId="10" fontId="15" fillId="0" borderId="1" xfId="0" applyNumberFormat="1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49" fontId="15" fillId="0" borderId="0" xfId="0" applyNumberFormat="1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/>
    </xf>
    <xf numFmtId="0" fontId="15" fillId="0" borderId="6" xfId="0" applyFont="1" applyFill="1" applyBorder="1" applyAlignment="1">
      <alignment horizontal="center"/>
    </xf>
    <xf numFmtId="10" fontId="15" fillId="0" borderId="6" xfId="0" applyNumberFormat="1" applyFont="1" applyFill="1" applyBorder="1" applyAlignment="1">
      <alignment horizontal="center"/>
    </xf>
    <xf numFmtId="17" fontId="15" fillId="0" borderId="20" xfId="0" applyNumberFormat="1" applyFont="1" applyFill="1" applyBorder="1" applyAlignment="1">
      <alignment horizontal="center"/>
    </xf>
    <xf numFmtId="164" fontId="0" fillId="4" borderId="20" xfId="0" applyNumberFormat="1" applyFill="1" applyBorder="1" applyAlignment="1">
      <alignment horizontal="center"/>
    </xf>
    <xf numFmtId="10" fontId="0" fillId="6" borderId="0" xfId="0" applyNumberFormat="1" applyFont="1" applyFill="1" applyBorder="1" applyAlignment="1">
      <alignment horizontal="center"/>
    </xf>
    <xf numFmtId="1" fontId="4" fillId="0" borderId="0" xfId="0" applyNumberFormat="1" applyFont="1" applyAlignment="1">
      <alignment horizontal="left"/>
    </xf>
    <xf numFmtId="1" fontId="5" fillId="0" borderId="0" xfId="0" applyNumberFormat="1" applyFont="1" applyAlignment="1">
      <alignment horizontal="left"/>
    </xf>
    <xf numFmtId="1" fontId="8" fillId="2" borderId="5" xfId="0" applyNumberFormat="1" applyFont="1" applyFill="1" applyBorder="1" applyAlignment="1">
      <alignment horizontal="center"/>
    </xf>
    <xf numFmtId="1" fontId="0" fillId="4" borderId="1" xfId="0" applyNumberFormat="1" applyFont="1" applyFill="1" applyBorder="1" applyAlignment="1">
      <alignment horizontal="center"/>
    </xf>
    <xf numFmtId="1" fontId="0" fillId="0" borderId="0" xfId="0" applyNumberFormat="1" applyFill="1" applyBorder="1" applyAlignment="1">
      <alignment horizontal="center"/>
    </xf>
    <xf numFmtId="1" fontId="0" fillId="4" borderId="0" xfId="0" applyNumberFormat="1" applyFont="1" applyFill="1" applyBorder="1" applyAlignment="1">
      <alignment horizontal="center"/>
    </xf>
    <xf numFmtId="1" fontId="0" fillId="6" borderId="0" xfId="0" applyNumberFormat="1" applyFont="1" applyFill="1" applyBorder="1" applyAlignment="1">
      <alignment horizontal="center"/>
    </xf>
    <xf numFmtId="1" fontId="0" fillId="4" borderId="11" xfId="0" applyNumberFormat="1" applyFont="1" applyFill="1" applyBorder="1" applyAlignment="1">
      <alignment horizontal="center"/>
    </xf>
    <xf numFmtId="1" fontId="0" fillId="0" borderId="0" xfId="0" applyNumberFormat="1"/>
    <xf numFmtId="17" fontId="16" fillId="0" borderId="0" xfId="0" applyNumberFormat="1" applyFont="1" applyAlignment="1">
      <alignment horizontal="left"/>
    </xf>
    <xf numFmtId="3" fontId="13" fillId="0" borderId="7" xfId="0" applyNumberFormat="1" applyFont="1" applyFill="1" applyBorder="1" applyAlignment="1">
      <alignment horizontal="left" wrapText="1"/>
    </xf>
    <xf numFmtId="0" fontId="13" fillId="4" borderId="20" xfId="0" applyFont="1" applyFill="1" applyBorder="1" applyAlignment="1">
      <alignment horizontal="left" wrapText="1"/>
    </xf>
    <xf numFmtId="3" fontId="13" fillId="4" borderId="7" xfId="0" applyNumberFormat="1" applyFont="1" applyFill="1" applyBorder="1" applyAlignment="1">
      <alignment horizontal="left" wrapText="1"/>
    </xf>
    <xf numFmtId="0" fontId="13" fillId="4" borderId="21" xfId="0" applyFont="1" applyFill="1" applyBorder="1" applyAlignment="1">
      <alignment horizontal="left" wrapText="1"/>
    </xf>
    <xf numFmtId="0" fontId="12" fillId="2" borderId="5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6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</cellXfs>
  <cellStyles count="874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8" builtinId="9" hidden="1"/>
    <cellStyle name="Followed Hyperlink" xfId="280" builtinId="9" hidden="1"/>
    <cellStyle name="Followed Hyperlink" xfId="282" builtinId="9" hidden="1"/>
    <cellStyle name="Followed Hyperlink" xfId="284" builtinId="9" hidden="1"/>
    <cellStyle name="Followed Hyperlink" xfId="286" builtinId="9" hidden="1"/>
    <cellStyle name="Followed Hyperlink" xfId="288" builtinId="9" hidden="1"/>
    <cellStyle name="Followed Hyperlink" xfId="290" builtinId="9" hidden="1"/>
    <cellStyle name="Followed Hyperlink" xfId="292" builtinId="9" hidden="1"/>
    <cellStyle name="Followed Hyperlink" xfId="294" builtinId="9" hidden="1"/>
    <cellStyle name="Followed Hyperlink" xfId="296" builtinId="9" hidden="1"/>
    <cellStyle name="Followed Hyperlink" xfId="298" builtinId="9" hidden="1"/>
    <cellStyle name="Followed Hyperlink" xfId="300" builtinId="9" hidden="1"/>
    <cellStyle name="Followed Hyperlink" xfId="302" builtinId="9" hidden="1"/>
    <cellStyle name="Followed Hyperlink" xfId="304" builtinId="9" hidden="1"/>
    <cellStyle name="Followed Hyperlink" xfId="306" builtinId="9" hidden="1"/>
    <cellStyle name="Followed Hyperlink" xfId="308" builtinId="9" hidden="1"/>
    <cellStyle name="Followed Hyperlink" xfId="310" builtinId="9" hidden="1"/>
    <cellStyle name="Followed Hyperlink" xfId="312" builtinId="9" hidden="1"/>
    <cellStyle name="Followed Hyperlink" xfId="314" builtinId="9" hidden="1"/>
    <cellStyle name="Followed Hyperlink" xfId="316" builtinId="9" hidden="1"/>
    <cellStyle name="Followed Hyperlink" xfId="318" builtinId="9" hidden="1"/>
    <cellStyle name="Followed Hyperlink" xfId="320" builtinId="9" hidden="1"/>
    <cellStyle name="Followed Hyperlink" xfId="322" builtinId="9" hidden="1"/>
    <cellStyle name="Followed Hyperlink" xfId="324" builtinId="9" hidden="1"/>
    <cellStyle name="Followed Hyperlink" xfId="326" builtinId="9" hidden="1"/>
    <cellStyle name="Followed Hyperlink" xfId="328" builtinId="9" hidden="1"/>
    <cellStyle name="Followed Hyperlink" xfId="330" builtinId="9" hidden="1"/>
    <cellStyle name="Followed Hyperlink" xfId="332" builtinId="9" hidden="1"/>
    <cellStyle name="Followed Hyperlink" xfId="334" builtinId="9" hidden="1"/>
    <cellStyle name="Followed Hyperlink" xfId="336" builtinId="9" hidden="1"/>
    <cellStyle name="Followed Hyperlink" xfId="338" builtinId="9" hidden="1"/>
    <cellStyle name="Followed Hyperlink" xfId="340" builtinId="9" hidden="1"/>
    <cellStyle name="Followed Hyperlink" xfId="342" builtinId="9" hidden="1"/>
    <cellStyle name="Followed Hyperlink" xfId="344" builtinId="9" hidden="1"/>
    <cellStyle name="Followed Hyperlink" xfId="346" builtinId="9" hidden="1"/>
    <cellStyle name="Followed Hyperlink" xfId="348" builtinId="9" hidden="1"/>
    <cellStyle name="Followed Hyperlink" xfId="350" builtinId="9" hidden="1"/>
    <cellStyle name="Followed Hyperlink" xfId="352" builtinId="9" hidden="1"/>
    <cellStyle name="Followed Hyperlink" xfId="354" builtinId="9" hidden="1"/>
    <cellStyle name="Followed Hyperlink" xfId="356" builtinId="9" hidden="1"/>
    <cellStyle name="Followed Hyperlink" xfId="358" builtinId="9" hidden="1"/>
    <cellStyle name="Followed Hyperlink" xfId="360" builtinId="9" hidden="1"/>
    <cellStyle name="Followed Hyperlink" xfId="362" builtinId="9" hidden="1"/>
    <cellStyle name="Followed Hyperlink" xfId="364" builtinId="9" hidden="1"/>
    <cellStyle name="Followed Hyperlink" xfId="366" builtinId="9" hidden="1"/>
    <cellStyle name="Followed Hyperlink" xfId="368" builtinId="9" hidden="1"/>
    <cellStyle name="Followed Hyperlink" xfId="370" builtinId="9" hidden="1"/>
    <cellStyle name="Followed Hyperlink" xfId="372" builtinId="9" hidden="1"/>
    <cellStyle name="Followed Hyperlink" xfId="374" builtinId="9" hidden="1"/>
    <cellStyle name="Followed Hyperlink" xfId="376" builtinId="9" hidden="1"/>
    <cellStyle name="Followed Hyperlink" xfId="378" builtinId="9" hidden="1"/>
    <cellStyle name="Followed Hyperlink" xfId="380" builtinId="9" hidden="1"/>
    <cellStyle name="Followed Hyperlink" xfId="382" builtinId="9" hidden="1"/>
    <cellStyle name="Followed Hyperlink" xfId="384" builtinId="9" hidden="1"/>
    <cellStyle name="Followed Hyperlink" xfId="386" builtinId="9" hidden="1"/>
    <cellStyle name="Followed Hyperlink" xfId="388" builtinId="9" hidden="1"/>
    <cellStyle name="Followed Hyperlink" xfId="390" builtinId="9" hidden="1"/>
    <cellStyle name="Followed Hyperlink" xfId="392" builtinId="9" hidden="1"/>
    <cellStyle name="Followed Hyperlink" xfId="394" builtinId="9" hidden="1"/>
    <cellStyle name="Followed Hyperlink" xfId="396" builtinId="9" hidden="1"/>
    <cellStyle name="Followed Hyperlink" xfId="398" builtinId="9" hidden="1"/>
    <cellStyle name="Followed Hyperlink" xfId="400" builtinId="9" hidden="1"/>
    <cellStyle name="Followed Hyperlink" xfId="402" builtinId="9" hidden="1"/>
    <cellStyle name="Followed Hyperlink" xfId="404" builtinId="9" hidden="1"/>
    <cellStyle name="Followed Hyperlink" xfId="406" builtinId="9" hidden="1"/>
    <cellStyle name="Followed Hyperlink" xfId="408" builtinId="9" hidden="1"/>
    <cellStyle name="Followed Hyperlink" xfId="410" builtinId="9" hidden="1"/>
    <cellStyle name="Followed Hyperlink" xfId="412" builtinId="9" hidden="1"/>
    <cellStyle name="Followed Hyperlink" xfId="414" builtinId="9" hidden="1"/>
    <cellStyle name="Followed Hyperlink" xfId="416" builtinId="9" hidden="1"/>
    <cellStyle name="Followed Hyperlink" xfId="418" builtinId="9" hidden="1"/>
    <cellStyle name="Followed Hyperlink" xfId="420" builtinId="9" hidden="1"/>
    <cellStyle name="Followed Hyperlink" xfId="422" builtinId="9" hidden="1"/>
    <cellStyle name="Followed Hyperlink" xfId="424" builtinId="9" hidden="1"/>
    <cellStyle name="Followed Hyperlink" xfId="426" builtinId="9" hidden="1"/>
    <cellStyle name="Followed Hyperlink" xfId="428" builtinId="9" hidden="1"/>
    <cellStyle name="Followed Hyperlink" xfId="430" builtinId="9" hidden="1"/>
    <cellStyle name="Followed Hyperlink" xfId="432" builtinId="9" hidden="1"/>
    <cellStyle name="Followed Hyperlink" xfId="434" builtinId="9" hidden="1"/>
    <cellStyle name="Followed Hyperlink" xfId="436" builtinId="9" hidden="1"/>
    <cellStyle name="Followed Hyperlink" xfId="438" builtinId="9" hidden="1"/>
    <cellStyle name="Followed Hyperlink" xfId="440" builtinId="9" hidden="1"/>
    <cellStyle name="Followed Hyperlink" xfId="442" builtinId="9" hidden="1"/>
    <cellStyle name="Followed Hyperlink" xfId="444" builtinId="9" hidden="1"/>
    <cellStyle name="Followed Hyperlink" xfId="446" builtinId="9" hidden="1"/>
    <cellStyle name="Followed Hyperlink" xfId="448" builtinId="9" hidden="1"/>
    <cellStyle name="Followed Hyperlink" xfId="450" builtinId="9" hidden="1"/>
    <cellStyle name="Followed Hyperlink" xfId="452" builtinId="9" hidden="1"/>
    <cellStyle name="Followed Hyperlink" xfId="454" builtinId="9" hidden="1"/>
    <cellStyle name="Followed Hyperlink" xfId="456" builtinId="9" hidden="1"/>
    <cellStyle name="Followed Hyperlink" xfId="458" builtinId="9" hidden="1"/>
    <cellStyle name="Followed Hyperlink" xfId="460" builtinId="9" hidden="1"/>
    <cellStyle name="Followed Hyperlink" xfId="462" builtinId="9" hidden="1"/>
    <cellStyle name="Followed Hyperlink" xfId="464" builtinId="9" hidden="1"/>
    <cellStyle name="Followed Hyperlink" xfId="466" builtinId="9" hidden="1"/>
    <cellStyle name="Followed Hyperlink" xfId="468" builtinId="9" hidden="1"/>
    <cellStyle name="Followed Hyperlink" xfId="470" builtinId="9" hidden="1"/>
    <cellStyle name="Followed Hyperlink" xfId="472" builtinId="9" hidden="1"/>
    <cellStyle name="Followed Hyperlink" xfId="474" builtinId="9" hidden="1"/>
    <cellStyle name="Followed Hyperlink" xfId="476" builtinId="9" hidden="1"/>
    <cellStyle name="Followed Hyperlink" xfId="478" builtinId="9" hidden="1"/>
    <cellStyle name="Followed Hyperlink" xfId="480" builtinId="9" hidden="1"/>
    <cellStyle name="Followed Hyperlink" xfId="482" builtinId="9" hidden="1"/>
    <cellStyle name="Followed Hyperlink" xfId="484" builtinId="9" hidden="1"/>
    <cellStyle name="Followed Hyperlink" xfId="486" builtinId="9" hidden="1"/>
    <cellStyle name="Followed Hyperlink" xfId="488" builtinId="9" hidden="1"/>
    <cellStyle name="Followed Hyperlink" xfId="490" builtinId="9" hidden="1"/>
    <cellStyle name="Followed Hyperlink" xfId="492" builtinId="9" hidden="1"/>
    <cellStyle name="Followed Hyperlink" xfId="494" builtinId="9" hidden="1"/>
    <cellStyle name="Followed Hyperlink" xfId="496" builtinId="9" hidden="1"/>
    <cellStyle name="Followed Hyperlink" xfId="498" builtinId="9" hidden="1"/>
    <cellStyle name="Followed Hyperlink" xfId="500" builtinId="9" hidden="1"/>
    <cellStyle name="Followed Hyperlink" xfId="502" builtinId="9" hidden="1"/>
    <cellStyle name="Followed Hyperlink" xfId="504" builtinId="9" hidden="1"/>
    <cellStyle name="Followed Hyperlink" xfId="506" builtinId="9" hidden="1"/>
    <cellStyle name="Followed Hyperlink" xfId="508" builtinId="9" hidden="1"/>
    <cellStyle name="Followed Hyperlink" xfId="510" builtinId="9" hidden="1"/>
    <cellStyle name="Followed Hyperlink" xfId="512" builtinId="9" hidden="1"/>
    <cellStyle name="Followed Hyperlink" xfId="514" builtinId="9" hidden="1"/>
    <cellStyle name="Followed Hyperlink" xfId="516" builtinId="9" hidden="1"/>
    <cellStyle name="Followed Hyperlink" xfId="518" builtinId="9" hidden="1"/>
    <cellStyle name="Followed Hyperlink" xfId="520" builtinId="9" hidden="1"/>
    <cellStyle name="Followed Hyperlink" xfId="522" builtinId="9" hidden="1"/>
    <cellStyle name="Followed Hyperlink" xfId="524" builtinId="9" hidden="1"/>
    <cellStyle name="Followed Hyperlink" xfId="526" builtinId="9" hidden="1"/>
    <cellStyle name="Followed Hyperlink" xfId="528" builtinId="9" hidden="1"/>
    <cellStyle name="Followed Hyperlink" xfId="530" builtinId="9" hidden="1"/>
    <cellStyle name="Followed Hyperlink" xfId="532" builtinId="9" hidden="1"/>
    <cellStyle name="Followed Hyperlink" xfId="534" builtinId="9" hidden="1"/>
    <cellStyle name="Followed Hyperlink" xfId="536" builtinId="9" hidden="1"/>
    <cellStyle name="Followed Hyperlink" xfId="538" builtinId="9" hidden="1"/>
    <cellStyle name="Followed Hyperlink" xfId="540" builtinId="9" hidden="1"/>
    <cellStyle name="Followed Hyperlink" xfId="542" builtinId="9" hidden="1"/>
    <cellStyle name="Followed Hyperlink" xfId="544" builtinId="9" hidden="1"/>
    <cellStyle name="Followed Hyperlink" xfId="546" builtinId="9" hidden="1"/>
    <cellStyle name="Followed Hyperlink" xfId="548" builtinId="9" hidden="1"/>
    <cellStyle name="Followed Hyperlink" xfId="550" builtinId="9" hidden="1"/>
    <cellStyle name="Followed Hyperlink" xfId="552" builtinId="9" hidden="1"/>
    <cellStyle name="Followed Hyperlink" xfId="554" builtinId="9" hidden="1"/>
    <cellStyle name="Followed Hyperlink" xfId="556" builtinId="9" hidden="1"/>
    <cellStyle name="Followed Hyperlink" xfId="558" builtinId="9" hidden="1"/>
    <cellStyle name="Followed Hyperlink" xfId="560" builtinId="9" hidden="1"/>
    <cellStyle name="Followed Hyperlink" xfId="562" builtinId="9" hidden="1"/>
    <cellStyle name="Followed Hyperlink" xfId="564" builtinId="9" hidden="1"/>
    <cellStyle name="Followed Hyperlink" xfId="566" builtinId="9" hidden="1"/>
    <cellStyle name="Followed Hyperlink" xfId="568" builtinId="9" hidden="1"/>
    <cellStyle name="Followed Hyperlink" xfId="570" builtinId="9" hidden="1"/>
    <cellStyle name="Followed Hyperlink" xfId="572" builtinId="9" hidden="1"/>
    <cellStyle name="Followed Hyperlink" xfId="574" builtinId="9" hidden="1"/>
    <cellStyle name="Followed Hyperlink" xfId="576" builtinId="9" hidden="1"/>
    <cellStyle name="Followed Hyperlink" xfId="578" builtinId="9" hidden="1"/>
    <cellStyle name="Followed Hyperlink" xfId="580" builtinId="9" hidden="1"/>
    <cellStyle name="Followed Hyperlink" xfId="582" builtinId="9" hidden="1"/>
    <cellStyle name="Followed Hyperlink" xfId="584" builtinId="9" hidden="1"/>
    <cellStyle name="Followed Hyperlink" xfId="586" builtinId="9" hidden="1"/>
    <cellStyle name="Followed Hyperlink" xfId="588" builtinId="9" hidden="1"/>
    <cellStyle name="Followed Hyperlink" xfId="590" builtinId="9" hidden="1"/>
    <cellStyle name="Followed Hyperlink" xfId="592" builtinId="9" hidden="1"/>
    <cellStyle name="Followed Hyperlink" xfId="594" builtinId="9" hidden="1"/>
    <cellStyle name="Followed Hyperlink" xfId="596" builtinId="9" hidden="1"/>
    <cellStyle name="Followed Hyperlink" xfId="598" builtinId="9" hidden="1"/>
    <cellStyle name="Followed Hyperlink" xfId="600" builtinId="9" hidden="1"/>
    <cellStyle name="Followed Hyperlink" xfId="602" builtinId="9" hidden="1"/>
    <cellStyle name="Followed Hyperlink" xfId="604" builtinId="9" hidden="1"/>
    <cellStyle name="Followed Hyperlink" xfId="606" builtinId="9" hidden="1"/>
    <cellStyle name="Followed Hyperlink" xfId="608" builtinId="9" hidden="1"/>
    <cellStyle name="Followed Hyperlink" xfId="610" builtinId="9" hidden="1"/>
    <cellStyle name="Followed Hyperlink" xfId="612" builtinId="9" hidden="1"/>
    <cellStyle name="Followed Hyperlink" xfId="614" builtinId="9" hidden="1"/>
    <cellStyle name="Followed Hyperlink" xfId="616" builtinId="9" hidden="1"/>
    <cellStyle name="Followed Hyperlink" xfId="618" builtinId="9" hidden="1"/>
    <cellStyle name="Followed Hyperlink" xfId="620" builtinId="9" hidden="1"/>
    <cellStyle name="Followed Hyperlink" xfId="622" builtinId="9" hidden="1"/>
    <cellStyle name="Followed Hyperlink" xfId="624" builtinId="9" hidden="1"/>
    <cellStyle name="Followed Hyperlink" xfId="626" builtinId="9" hidden="1"/>
    <cellStyle name="Followed Hyperlink" xfId="628" builtinId="9" hidden="1"/>
    <cellStyle name="Followed Hyperlink" xfId="630" builtinId="9" hidden="1"/>
    <cellStyle name="Followed Hyperlink" xfId="632" builtinId="9" hidden="1"/>
    <cellStyle name="Followed Hyperlink" xfId="634" builtinId="9" hidden="1"/>
    <cellStyle name="Followed Hyperlink" xfId="635" builtinId="9" hidden="1"/>
    <cellStyle name="Followed Hyperlink" xfId="637" builtinId="9" hidden="1"/>
    <cellStyle name="Followed Hyperlink" xfId="639" builtinId="9" hidden="1"/>
    <cellStyle name="Followed Hyperlink" xfId="641" builtinId="9" hidden="1"/>
    <cellStyle name="Followed Hyperlink" xfId="643" builtinId="9" hidden="1"/>
    <cellStyle name="Followed Hyperlink" xfId="645" builtinId="9" hidden="1"/>
    <cellStyle name="Followed Hyperlink" xfId="647" builtinId="9" hidden="1"/>
    <cellStyle name="Followed Hyperlink" xfId="649" builtinId="9" hidden="1"/>
    <cellStyle name="Followed Hyperlink" xfId="651" builtinId="9" hidden="1"/>
    <cellStyle name="Followed Hyperlink" xfId="653" builtinId="9" hidden="1"/>
    <cellStyle name="Followed Hyperlink" xfId="655" builtinId="9" hidden="1"/>
    <cellStyle name="Followed Hyperlink" xfId="657" builtinId="9" hidden="1"/>
    <cellStyle name="Followed Hyperlink" xfId="659" builtinId="9" hidden="1"/>
    <cellStyle name="Followed Hyperlink" xfId="661" builtinId="9" hidden="1"/>
    <cellStyle name="Followed Hyperlink" xfId="663" builtinId="9" hidden="1"/>
    <cellStyle name="Followed Hyperlink" xfId="665" builtinId="9" hidden="1"/>
    <cellStyle name="Followed Hyperlink" xfId="667" builtinId="9" hidden="1"/>
    <cellStyle name="Followed Hyperlink" xfId="669" builtinId="9" hidden="1"/>
    <cellStyle name="Followed Hyperlink" xfId="671" builtinId="9" hidden="1"/>
    <cellStyle name="Followed Hyperlink" xfId="673" builtinId="9" hidden="1"/>
    <cellStyle name="Followed Hyperlink" xfId="675" builtinId="9" hidden="1"/>
    <cellStyle name="Followed Hyperlink" xfId="677" builtinId="9" hidden="1"/>
    <cellStyle name="Followed Hyperlink" xfId="679" builtinId="9" hidden="1"/>
    <cellStyle name="Followed Hyperlink" xfId="681" builtinId="9" hidden="1"/>
    <cellStyle name="Followed Hyperlink" xfId="683" builtinId="9" hidden="1"/>
    <cellStyle name="Followed Hyperlink" xfId="685" builtinId="9" hidden="1"/>
    <cellStyle name="Followed Hyperlink" xfId="687" builtinId="9" hidden="1"/>
    <cellStyle name="Followed Hyperlink" xfId="689" builtinId="9" hidden="1"/>
    <cellStyle name="Followed Hyperlink" xfId="691" builtinId="9" hidden="1"/>
    <cellStyle name="Followed Hyperlink" xfId="693" builtinId="9" hidden="1"/>
    <cellStyle name="Followed Hyperlink" xfId="695" builtinId="9" hidden="1"/>
    <cellStyle name="Followed Hyperlink" xfId="697" builtinId="9" hidden="1"/>
    <cellStyle name="Followed Hyperlink" xfId="699" builtinId="9" hidden="1"/>
    <cellStyle name="Followed Hyperlink" xfId="701" builtinId="9" hidden="1"/>
    <cellStyle name="Followed Hyperlink" xfId="703" builtinId="9" hidden="1"/>
    <cellStyle name="Followed Hyperlink" xfId="705" builtinId="9" hidden="1"/>
    <cellStyle name="Followed Hyperlink" xfId="707" builtinId="9" hidden="1"/>
    <cellStyle name="Followed Hyperlink" xfId="709" builtinId="9" hidden="1"/>
    <cellStyle name="Followed Hyperlink" xfId="711" builtinId="9" hidden="1"/>
    <cellStyle name="Followed Hyperlink" xfId="713" builtinId="9" hidden="1"/>
    <cellStyle name="Followed Hyperlink" xfId="715" builtinId="9" hidden="1"/>
    <cellStyle name="Followed Hyperlink" xfId="717" builtinId="9" hidden="1"/>
    <cellStyle name="Followed Hyperlink" xfId="719" builtinId="9" hidden="1"/>
    <cellStyle name="Followed Hyperlink" xfId="721" builtinId="9" hidden="1"/>
    <cellStyle name="Followed Hyperlink" xfId="723" builtinId="9" hidden="1"/>
    <cellStyle name="Followed Hyperlink" xfId="725" builtinId="9" hidden="1"/>
    <cellStyle name="Followed Hyperlink" xfId="727" builtinId="9" hidden="1"/>
    <cellStyle name="Followed Hyperlink" xfId="729" builtinId="9" hidden="1"/>
    <cellStyle name="Followed Hyperlink" xfId="731" builtinId="9" hidden="1"/>
    <cellStyle name="Followed Hyperlink" xfId="733" builtinId="9" hidden="1"/>
    <cellStyle name="Followed Hyperlink" xfId="735" builtinId="9" hidden="1"/>
    <cellStyle name="Followed Hyperlink" xfId="737" builtinId="9" hidden="1"/>
    <cellStyle name="Followed Hyperlink" xfId="739" builtinId="9" hidden="1"/>
    <cellStyle name="Followed Hyperlink" xfId="741" builtinId="9" hidden="1"/>
    <cellStyle name="Followed Hyperlink" xfId="743" builtinId="9" hidden="1"/>
    <cellStyle name="Followed Hyperlink" xfId="745" builtinId="9" hidden="1"/>
    <cellStyle name="Followed Hyperlink" xfId="747" builtinId="9" hidden="1"/>
    <cellStyle name="Followed Hyperlink" xfId="749" builtinId="9" hidden="1"/>
    <cellStyle name="Followed Hyperlink" xfId="751" builtinId="9" hidden="1"/>
    <cellStyle name="Followed Hyperlink" xfId="753" builtinId="9" hidden="1"/>
    <cellStyle name="Followed Hyperlink" xfId="755" builtinId="9" hidden="1"/>
    <cellStyle name="Followed Hyperlink" xfId="757" builtinId="9" hidden="1"/>
    <cellStyle name="Followed Hyperlink" xfId="759" builtinId="9" hidden="1"/>
    <cellStyle name="Followed Hyperlink" xfId="761" builtinId="9" hidden="1"/>
    <cellStyle name="Followed Hyperlink" xfId="763" builtinId="9" hidden="1"/>
    <cellStyle name="Followed Hyperlink" xfId="765" builtinId="9" hidden="1"/>
    <cellStyle name="Followed Hyperlink" xfId="767" builtinId="9" hidden="1"/>
    <cellStyle name="Followed Hyperlink" xfId="769" builtinId="9" hidden="1"/>
    <cellStyle name="Followed Hyperlink" xfId="771" builtinId="9" hidden="1"/>
    <cellStyle name="Followed Hyperlink" xfId="773" builtinId="9" hidden="1"/>
    <cellStyle name="Followed Hyperlink" xfId="775" builtinId="9" hidden="1"/>
    <cellStyle name="Followed Hyperlink" xfId="777" builtinId="9" hidden="1"/>
    <cellStyle name="Followed Hyperlink" xfId="779" builtinId="9" hidden="1"/>
    <cellStyle name="Followed Hyperlink" xfId="781" builtinId="9" hidden="1"/>
    <cellStyle name="Followed Hyperlink" xfId="783" builtinId="9" hidden="1"/>
    <cellStyle name="Followed Hyperlink" xfId="785" builtinId="9" hidden="1"/>
    <cellStyle name="Followed Hyperlink" xfId="787" builtinId="9" hidden="1"/>
    <cellStyle name="Followed Hyperlink" xfId="789" builtinId="9" hidden="1"/>
    <cellStyle name="Followed Hyperlink" xfId="791" builtinId="9" hidden="1"/>
    <cellStyle name="Followed Hyperlink" xfId="793" builtinId="9" hidden="1"/>
    <cellStyle name="Followed Hyperlink" xfId="795" builtinId="9" hidden="1"/>
    <cellStyle name="Followed Hyperlink" xfId="797" builtinId="9" hidden="1"/>
    <cellStyle name="Followed Hyperlink" xfId="799" builtinId="9" hidden="1"/>
    <cellStyle name="Followed Hyperlink" xfId="801" builtinId="9" hidden="1"/>
    <cellStyle name="Followed Hyperlink" xfId="803" builtinId="9" hidden="1"/>
    <cellStyle name="Followed Hyperlink" xfId="805" builtinId="9" hidden="1"/>
    <cellStyle name="Followed Hyperlink" xfId="807" builtinId="9" hidden="1"/>
    <cellStyle name="Followed Hyperlink" xfId="809" builtinId="9" hidden="1"/>
    <cellStyle name="Followed Hyperlink" xfId="811" builtinId="9" hidden="1"/>
    <cellStyle name="Followed Hyperlink" xfId="813" builtinId="9" hidden="1"/>
    <cellStyle name="Followed Hyperlink" xfId="815" builtinId="9" hidden="1"/>
    <cellStyle name="Followed Hyperlink" xfId="817" builtinId="9" hidden="1"/>
    <cellStyle name="Followed Hyperlink" xfId="819" builtinId="9" hidden="1"/>
    <cellStyle name="Followed Hyperlink" xfId="821" builtinId="9" hidden="1"/>
    <cellStyle name="Followed Hyperlink" xfId="823" builtinId="9" hidden="1"/>
    <cellStyle name="Followed Hyperlink" xfId="825" builtinId="9" hidden="1"/>
    <cellStyle name="Followed Hyperlink" xfId="827" builtinId="9" hidden="1"/>
    <cellStyle name="Followed Hyperlink" xfId="829" builtinId="9" hidden="1"/>
    <cellStyle name="Followed Hyperlink" xfId="831" builtinId="9" hidden="1"/>
    <cellStyle name="Followed Hyperlink" xfId="833" builtinId="9" hidden="1"/>
    <cellStyle name="Followed Hyperlink" xfId="835" builtinId="9" hidden="1"/>
    <cellStyle name="Followed Hyperlink" xfId="837" builtinId="9" hidden="1"/>
    <cellStyle name="Followed Hyperlink" xfId="839" builtinId="9" hidden="1"/>
    <cellStyle name="Followed Hyperlink" xfId="841" builtinId="9" hidden="1"/>
    <cellStyle name="Followed Hyperlink" xfId="843" builtinId="9" hidden="1"/>
    <cellStyle name="Followed Hyperlink" xfId="845" builtinId="9" hidden="1"/>
    <cellStyle name="Followed Hyperlink" xfId="847" builtinId="9" hidden="1"/>
    <cellStyle name="Followed Hyperlink" xfId="849" builtinId="9" hidden="1"/>
    <cellStyle name="Followed Hyperlink" xfId="851" builtinId="9" hidden="1"/>
    <cellStyle name="Followed Hyperlink" xfId="853" builtinId="9" hidden="1"/>
    <cellStyle name="Followed Hyperlink" xfId="855" builtinId="9" hidden="1"/>
    <cellStyle name="Followed Hyperlink" xfId="857" builtinId="9" hidden="1"/>
    <cellStyle name="Followed Hyperlink" xfId="859" builtinId="9" hidden="1"/>
    <cellStyle name="Followed Hyperlink" xfId="861" builtinId="9" hidden="1"/>
    <cellStyle name="Followed Hyperlink" xfId="863" builtinId="9" hidden="1"/>
    <cellStyle name="Followed Hyperlink" xfId="865" builtinId="9" hidden="1"/>
    <cellStyle name="Followed Hyperlink" xfId="867" builtinId="9" hidden="1"/>
    <cellStyle name="Followed Hyperlink" xfId="869" builtinId="9" hidden="1"/>
    <cellStyle name="Followed Hyperlink" xfId="871" builtinId="9" hidden="1"/>
    <cellStyle name="Followed Hyperlink" xfId="873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7" builtinId="8" hidden="1"/>
    <cellStyle name="Hyperlink" xfId="279" builtinId="8" hidden="1"/>
    <cellStyle name="Hyperlink" xfId="281" builtinId="8" hidden="1"/>
    <cellStyle name="Hyperlink" xfId="283" builtinId="8" hidden="1"/>
    <cellStyle name="Hyperlink" xfId="285" builtinId="8" hidden="1"/>
    <cellStyle name="Hyperlink" xfId="287" builtinId="8" hidden="1"/>
    <cellStyle name="Hyperlink" xfId="289" builtinId="8" hidden="1"/>
    <cellStyle name="Hyperlink" xfId="291" builtinId="8" hidden="1"/>
    <cellStyle name="Hyperlink" xfId="293" builtinId="8" hidden="1"/>
    <cellStyle name="Hyperlink" xfId="295" builtinId="8" hidden="1"/>
    <cellStyle name="Hyperlink" xfId="297" builtinId="8" hidden="1"/>
    <cellStyle name="Hyperlink" xfId="299" builtinId="8" hidden="1"/>
    <cellStyle name="Hyperlink" xfId="301" builtinId="8" hidden="1"/>
    <cellStyle name="Hyperlink" xfId="303" builtinId="8" hidden="1"/>
    <cellStyle name="Hyperlink" xfId="305" builtinId="8" hidden="1"/>
    <cellStyle name="Hyperlink" xfId="307" builtinId="8" hidden="1"/>
    <cellStyle name="Hyperlink" xfId="309" builtinId="8" hidden="1"/>
    <cellStyle name="Hyperlink" xfId="311" builtinId="8" hidden="1"/>
    <cellStyle name="Hyperlink" xfId="313" builtinId="8" hidden="1"/>
    <cellStyle name="Hyperlink" xfId="315" builtinId="8" hidden="1"/>
    <cellStyle name="Hyperlink" xfId="317" builtinId="8" hidden="1"/>
    <cellStyle name="Hyperlink" xfId="319" builtinId="8" hidden="1"/>
    <cellStyle name="Hyperlink" xfId="321" builtinId="8" hidden="1"/>
    <cellStyle name="Hyperlink" xfId="323" builtinId="8" hidden="1"/>
    <cellStyle name="Hyperlink" xfId="325" builtinId="8" hidden="1"/>
    <cellStyle name="Hyperlink" xfId="327" builtinId="8" hidden="1"/>
    <cellStyle name="Hyperlink" xfId="329" builtinId="8" hidden="1"/>
    <cellStyle name="Hyperlink" xfId="331" builtinId="8" hidden="1"/>
    <cellStyle name="Hyperlink" xfId="333" builtinId="8" hidden="1"/>
    <cellStyle name="Hyperlink" xfId="335" builtinId="8" hidden="1"/>
    <cellStyle name="Hyperlink" xfId="337" builtinId="8" hidden="1"/>
    <cellStyle name="Hyperlink" xfId="339" builtinId="8" hidden="1"/>
    <cellStyle name="Hyperlink" xfId="341" builtinId="8" hidden="1"/>
    <cellStyle name="Hyperlink" xfId="343" builtinId="8" hidden="1"/>
    <cellStyle name="Hyperlink" xfId="345" builtinId="8" hidden="1"/>
    <cellStyle name="Hyperlink" xfId="347" builtinId="8" hidden="1"/>
    <cellStyle name="Hyperlink" xfId="349" builtinId="8" hidden="1"/>
    <cellStyle name="Hyperlink" xfId="351" builtinId="8" hidden="1"/>
    <cellStyle name="Hyperlink" xfId="353" builtinId="8" hidden="1"/>
    <cellStyle name="Hyperlink" xfId="355" builtinId="8" hidden="1"/>
    <cellStyle name="Hyperlink" xfId="357" builtinId="8" hidden="1"/>
    <cellStyle name="Hyperlink" xfId="359" builtinId="8" hidden="1"/>
    <cellStyle name="Hyperlink" xfId="361" builtinId="8" hidden="1"/>
    <cellStyle name="Hyperlink" xfId="363" builtinId="8" hidden="1"/>
    <cellStyle name="Hyperlink" xfId="365" builtinId="8" hidden="1"/>
    <cellStyle name="Hyperlink" xfId="367" builtinId="8" hidden="1"/>
    <cellStyle name="Hyperlink" xfId="369" builtinId="8" hidden="1"/>
    <cellStyle name="Hyperlink" xfId="371" builtinId="8" hidden="1"/>
    <cellStyle name="Hyperlink" xfId="373" builtinId="8" hidden="1"/>
    <cellStyle name="Hyperlink" xfId="375" builtinId="8" hidden="1"/>
    <cellStyle name="Hyperlink" xfId="377" builtinId="8" hidden="1"/>
    <cellStyle name="Hyperlink" xfId="379" builtinId="8" hidden="1"/>
    <cellStyle name="Hyperlink" xfId="381" builtinId="8" hidden="1"/>
    <cellStyle name="Hyperlink" xfId="383" builtinId="8" hidden="1"/>
    <cellStyle name="Hyperlink" xfId="385" builtinId="8" hidden="1"/>
    <cellStyle name="Hyperlink" xfId="387" builtinId="8" hidden="1"/>
    <cellStyle name="Hyperlink" xfId="389" builtinId="8" hidden="1"/>
    <cellStyle name="Hyperlink" xfId="391" builtinId="8" hidden="1"/>
    <cellStyle name="Hyperlink" xfId="393" builtinId="8" hidden="1"/>
    <cellStyle name="Hyperlink" xfId="395" builtinId="8" hidden="1"/>
    <cellStyle name="Hyperlink" xfId="397" builtinId="8" hidden="1"/>
    <cellStyle name="Hyperlink" xfId="399" builtinId="8" hidden="1"/>
    <cellStyle name="Hyperlink" xfId="401" builtinId="8" hidden="1"/>
    <cellStyle name="Hyperlink" xfId="403" builtinId="8" hidden="1"/>
    <cellStyle name="Hyperlink" xfId="405" builtinId="8" hidden="1"/>
    <cellStyle name="Hyperlink" xfId="407" builtinId="8" hidden="1"/>
    <cellStyle name="Hyperlink" xfId="409" builtinId="8" hidden="1"/>
    <cellStyle name="Hyperlink" xfId="411" builtinId="8" hidden="1"/>
    <cellStyle name="Hyperlink" xfId="413" builtinId="8" hidden="1"/>
    <cellStyle name="Hyperlink" xfId="415" builtinId="8" hidden="1"/>
    <cellStyle name="Hyperlink" xfId="417" builtinId="8" hidden="1"/>
    <cellStyle name="Hyperlink" xfId="419" builtinId="8" hidden="1"/>
    <cellStyle name="Hyperlink" xfId="421" builtinId="8" hidden="1"/>
    <cellStyle name="Hyperlink" xfId="423" builtinId="8" hidden="1"/>
    <cellStyle name="Hyperlink" xfId="425" builtinId="8" hidden="1"/>
    <cellStyle name="Hyperlink" xfId="427" builtinId="8" hidden="1"/>
    <cellStyle name="Hyperlink" xfId="429" builtinId="8" hidden="1"/>
    <cellStyle name="Hyperlink" xfId="431" builtinId="8" hidden="1"/>
    <cellStyle name="Hyperlink" xfId="433" builtinId="8" hidden="1"/>
    <cellStyle name="Hyperlink" xfId="435" builtinId="8" hidden="1"/>
    <cellStyle name="Hyperlink" xfId="437" builtinId="8" hidden="1"/>
    <cellStyle name="Hyperlink" xfId="439" builtinId="8" hidden="1"/>
    <cellStyle name="Hyperlink" xfId="441" builtinId="8" hidden="1"/>
    <cellStyle name="Hyperlink" xfId="443" builtinId="8" hidden="1"/>
    <cellStyle name="Hyperlink" xfId="445" builtinId="8" hidden="1"/>
    <cellStyle name="Hyperlink" xfId="447" builtinId="8" hidden="1"/>
    <cellStyle name="Hyperlink" xfId="449" builtinId="8" hidden="1"/>
    <cellStyle name="Hyperlink" xfId="451" builtinId="8" hidden="1"/>
    <cellStyle name="Hyperlink" xfId="453" builtinId="8" hidden="1"/>
    <cellStyle name="Hyperlink" xfId="455" builtinId="8" hidden="1"/>
    <cellStyle name="Hyperlink" xfId="457" builtinId="8" hidden="1"/>
    <cellStyle name="Hyperlink" xfId="459" builtinId="8" hidden="1"/>
    <cellStyle name="Hyperlink" xfId="461" builtinId="8" hidden="1"/>
    <cellStyle name="Hyperlink" xfId="463" builtinId="8" hidden="1"/>
    <cellStyle name="Hyperlink" xfId="465" builtinId="8" hidden="1"/>
    <cellStyle name="Hyperlink" xfId="467" builtinId="8" hidden="1"/>
    <cellStyle name="Hyperlink" xfId="469" builtinId="8" hidden="1"/>
    <cellStyle name="Hyperlink" xfId="471" builtinId="8" hidden="1"/>
    <cellStyle name="Hyperlink" xfId="473" builtinId="8" hidden="1"/>
    <cellStyle name="Hyperlink" xfId="475" builtinId="8" hidden="1"/>
    <cellStyle name="Hyperlink" xfId="477" builtinId="8" hidden="1"/>
    <cellStyle name="Hyperlink" xfId="479" builtinId="8" hidden="1"/>
    <cellStyle name="Hyperlink" xfId="481" builtinId="8" hidden="1"/>
    <cellStyle name="Hyperlink" xfId="483" builtinId="8" hidden="1"/>
    <cellStyle name="Hyperlink" xfId="485" builtinId="8" hidden="1"/>
    <cellStyle name="Hyperlink" xfId="487" builtinId="8" hidden="1"/>
    <cellStyle name="Hyperlink" xfId="489" builtinId="8" hidden="1"/>
    <cellStyle name="Hyperlink" xfId="491" builtinId="8" hidden="1"/>
    <cellStyle name="Hyperlink" xfId="493" builtinId="8" hidden="1"/>
    <cellStyle name="Hyperlink" xfId="495" builtinId="8" hidden="1"/>
    <cellStyle name="Hyperlink" xfId="497" builtinId="8" hidden="1"/>
    <cellStyle name="Hyperlink" xfId="499" builtinId="8" hidden="1"/>
    <cellStyle name="Hyperlink" xfId="501" builtinId="8" hidden="1"/>
    <cellStyle name="Hyperlink" xfId="503" builtinId="8" hidden="1"/>
    <cellStyle name="Hyperlink" xfId="505" builtinId="8" hidden="1"/>
    <cellStyle name="Hyperlink" xfId="507" builtinId="8" hidden="1"/>
    <cellStyle name="Hyperlink" xfId="509" builtinId="8" hidden="1"/>
    <cellStyle name="Hyperlink" xfId="511" builtinId="8" hidden="1"/>
    <cellStyle name="Hyperlink" xfId="513" builtinId="8" hidden="1"/>
    <cellStyle name="Hyperlink" xfId="515" builtinId="8" hidden="1"/>
    <cellStyle name="Hyperlink" xfId="517" builtinId="8" hidden="1"/>
    <cellStyle name="Hyperlink" xfId="519" builtinId="8" hidden="1"/>
    <cellStyle name="Hyperlink" xfId="521" builtinId="8" hidden="1"/>
    <cellStyle name="Hyperlink" xfId="523" builtinId="8" hidden="1"/>
    <cellStyle name="Hyperlink" xfId="525" builtinId="8" hidden="1"/>
    <cellStyle name="Hyperlink" xfId="527" builtinId="8" hidden="1"/>
    <cellStyle name="Hyperlink" xfId="529" builtinId="8" hidden="1"/>
    <cellStyle name="Hyperlink" xfId="531" builtinId="8" hidden="1"/>
    <cellStyle name="Hyperlink" xfId="533" builtinId="8" hidden="1"/>
    <cellStyle name="Hyperlink" xfId="535" builtinId="8" hidden="1"/>
    <cellStyle name="Hyperlink" xfId="537" builtinId="8" hidden="1"/>
    <cellStyle name="Hyperlink" xfId="539" builtinId="8" hidden="1"/>
    <cellStyle name="Hyperlink" xfId="541" builtinId="8" hidden="1"/>
    <cellStyle name="Hyperlink" xfId="543" builtinId="8" hidden="1"/>
    <cellStyle name="Hyperlink" xfId="545" builtinId="8" hidden="1"/>
    <cellStyle name="Hyperlink" xfId="547" builtinId="8" hidden="1"/>
    <cellStyle name="Hyperlink" xfId="549" builtinId="8" hidden="1"/>
    <cellStyle name="Hyperlink" xfId="551" builtinId="8" hidden="1"/>
    <cellStyle name="Hyperlink" xfId="553" builtinId="8" hidden="1"/>
    <cellStyle name="Hyperlink" xfId="555" builtinId="8" hidden="1"/>
    <cellStyle name="Hyperlink" xfId="557" builtinId="8" hidden="1"/>
    <cellStyle name="Hyperlink" xfId="559" builtinId="8" hidden="1"/>
    <cellStyle name="Hyperlink" xfId="561" builtinId="8" hidden="1"/>
    <cellStyle name="Hyperlink" xfId="563" builtinId="8" hidden="1"/>
    <cellStyle name="Hyperlink" xfId="565" builtinId="8" hidden="1"/>
    <cellStyle name="Hyperlink" xfId="567" builtinId="8" hidden="1"/>
    <cellStyle name="Hyperlink" xfId="569" builtinId="8" hidden="1"/>
    <cellStyle name="Hyperlink" xfId="571" builtinId="8" hidden="1"/>
    <cellStyle name="Hyperlink" xfId="573" builtinId="8" hidden="1"/>
    <cellStyle name="Hyperlink" xfId="575" builtinId="8" hidden="1"/>
    <cellStyle name="Hyperlink" xfId="577" builtinId="8" hidden="1"/>
    <cellStyle name="Hyperlink" xfId="579" builtinId="8" hidden="1"/>
    <cellStyle name="Hyperlink" xfId="581" builtinId="8" hidden="1"/>
    <cellStyle name="Hyperlink" xfId="583" builtinId="8" hidden="1"/>
    <cellStyle name="Hyperlink" xfId="585" builtinId="8" hidden="1"/>
    <cellStyle name="Hyperlink" xfId="587" builtinId="8" hidden="1"/>
    <cellStyle name="Hyperlink" xfId="589" builtinId="8" hidden="1"/>
    <cellStyle name="Hyperlink" xfId="591" builtinId="8" hidden="1"/>
    <cellStyle name="Hyperlink" xfId="593" builtinId="8" hidden="1"/>
    <cellStyle name="Hyperlink" xfId="595" builtinId="8" hidden="1"/>
    <cellStyle name="Hyperlink" xfId="597" builtinId="8" hidden="1"/>
    <cellStyle name="Hyperlink" xfId="599" builtinId="8" hidden="1"/>
    <cellStyle name="Hyperlink" xfId="601" builtinId="8" hidden="1"/>
    <cellStyle name="Hyperlink" xfId="603" builtinId="8" hidden="1"/>
    <cellStyle name="Hyperlink" xfId="605" builtinId="8" hidden="1"/>
    <cellStyle name="Hyperlink" xfId="607" builtinId="8" hidden="1"/>
    <cellStyle name="Hyperlink" xfId="609" builtinId="8" hidden="1"/>
    <cellStyle name="Hyperlink" xfId="611" builtinId="8" hidden="1"/>
    <cellStyle name="Hyperlink" xfId="613" builtinId="8" hidden="1"/>
    <cellStyle name="Hyperlink" xfId="615" builtinId="8" hidden="1"/>
    <cellStyle name="Hyperlink" xfId="617" builtinId="8" hidden="1"/>
    <cellStyle name="Hyperlink" xfId="619" builtinId="8" hidden="1"/>
    <cellStyle name="Hyperlink" xfId="621" builtinId="8" hidden="1"/>
    <cellStyle name="Hyperlink" xfId="623" builtinId="8" hidden="1"/>
    <cellStyle name="Hyperlink" xfId="625" builtinId="8" hidden="1"/>
    <cellStyle name="Hyperlink" xfId="627" builtinId="8" hidden="1"/>
    <cellStyle name="Hyperlink" xfId="629" builtinId="8" hidden="1"/>
    <cellStyle name="Hyperlink" xfId="631" builtinId="8" hidden="1"/>
    <cellStyle name="Hyperlink" xfId="633" builtinId="8" hidden="1"/>
    <cellStyle name="Hyperlink" xfId="636" builtinId="8" hidden="1"/>
    <cellStyle name="Hyperlink" xfId="638" builtinId="8" hidden="1"/>
    <cellStyle name="Hyperlink" xfId="640" builtinId="8" hidden="1"/>
    <cellStyle name="Hyperlink" xfId="642" builtinId="8" hidden="1"/>
    <cellStyle name="Hyperlink" xfId="644" builtinId="8" hidden="1"/>
    <cellStyle name="Hyperlink" xfId="646" builtinId="8" hidden="1"/>
    <cellStyle name="Hyperlink" xfId="648" builtinId="8" hidden="1"/>
    <cellStyle name="Hyperlink" xfId="650" builtinId="8" hidden="1"/>
    <cellStyle name="Hyperlink" xfId="652" builtinId="8" hidden="1"/>
    <cellStyle name="Hyperlink" xfId="654" builtinId="8" hidden="1"/>
    <cellStyle name="Hyperlink" xfId="656" builtinId="8" hidden="1"/>
    <cellStyle name="Hyperlink" xfId="658" builtinId="8" hidden="1"/>
    <cellStyle name="Hyperlink" xfId="660" builtinId="8" hidden="1"/>
    <cellStyle name="Hyperlink" xfId="662" builtinId="8" hidden="1"/>
    <cellStyle name="Hyperlink" xfId="664" builtinId="8" hidden="1"/>
    <cellStyle name="Hyperlink" xfId="666" builtinId="8" hidden="1"/>
    <cellStyle name="Hyperlink" xfId="668" builtinId="8" hidden="1"/>
    <cellStyle name="Hyperlink" xfId="670" builtinId="8" hidden="1"/>
    <cellStyle name="Hyperlink" xfId="672" builtinId="8" hidden="1"/>
    <cellStyle name="Hyperlink" xfId="674" builtinId="8" hidden="1"/>
    <cellStyle name="Hyperlink" xfId="676" builtinId="8" hidden="1"/>
    <cellStyle name="Hyperlink" xfId="678" builtinId="8" hidden="1"/>
    <cellStyle name="Hyperlink" xfId="680" builtinId="8" hidden="1"/>
    <cellStyle name="Hyperlink" xfId="682" builtinId="8" hidden="1"/>
    <cellStyle name="Hyperlink" xfId="684" builtinId="8" hidden="1"/>
    <cellStyle name="Hyperlink" xfId="686" builtinId="8" hidden="1"/>
    <cellStyle name="Hyperlink" xfId="688" builtinId="8" hidden="1"/>
    <cellStyle name="Hyperlink" xfId="690" builtinId="8" hidden="1"/>
    <cellStyle name="Hyperlink" xfId="692" builtinId="8" hidden="1"/>
    <cellStyle name="Hyperlink" xfId="694" builtinId="8" hidden="1"/>
    <cellStyle name="Hyperlink" xfId="696" builtinId="8" hidden="1"/>
    <cellStyle name="Hyperlink" xfId="698" builtinId="8" hidden="1"/>
    <cellStyle name="Hyperlink" xfId="700" builtinId="8" hidden="1"/>
    <cellStyle name="Hyperlink" xfId="702" builtinId="8" hidden="1"/>
    <cellStyle name="Hyperlink" xfId="704" builtinId="8" hidden="1"/>
    <cellStyle name="Hyperlink" xfId="706" builtinId="8" hidden="1"/>
    <cellStyle name="Hyperlink" xfId="708" builtinId="8" hidden="1"/>
    <cellStyle name="Hyperlink" xfId="710" builtinId="8" hidden="1"/>
    <cellStyle name="Hyperlink" xfId="712" builtinId="8" hidden="1"/>
    <cellStyle name="Hyperlink" xfId="714" builtinId="8" hidden="1"/>
    <cellStyle name="Hyperlink" xfId="716" builtinId="8" hidden="1"/>
    <cellStyle name="Hyperlink" xfId="718" builtinId="8" hidden="1"/>
    <cellStyle name="Hyperlink" xfId="720" builtinId="8" hidden="1"/>
    <cellStyle name="Hyperlink" xfId="722" builtinId="8" hidden="1"/>
    <cellStyle name="Hyperlink" xfId="724" builtinId="8" hidden="1"/>
    <cellStyle name="Hyperlink" xfId="726" builtinId="8" hidden="1"/>
    <cellStyle name="Hyperlink" xfId="728" builtinId="8" hidden="1"/>
    <cellStyle name="Hyperlink" xfId="730" builtinId="8" hidden="1"/>
    <cellStyle name="Hyperlink" xfId="732" builtinId="8" hidden="1"/>
    <cellStyle name="Hyperlink" xfId="734" builtinId="8" hidden="1"/>
    <cellStyle name="Hyperlink" xfId="736" builtinId="8" hidden="1"/>
    <cellStyle name="Hyperlink" xfId="738" builtinId="8" hidden="1"/>
    <cellStyle name="Hyperlink" xfId="740" builtinId="8" hidden="1"/>
    <cellStyle name="Hyperlink" xfId="742" builtinId="8" hidden="1"/>
    <cellStyle name="Hyperlink" xfId="744" builtinId="8" hidden="1"/>
    <cellStyle name="Hyperlink" xfId="746" builtinId="8" hidden="1"/>
    <cellStyle name="Hyperlink" xfId="748" builtinId="8" hidden="1"/>
    <cellStyle name="Hyperlink" xfId="750" builtinId="8" hidden="1"/>
    <cellStyle name="Hyperlink" xfId="752" builtinId="8" hidden="1"/>
    <cellStyle name="Hyperlink" xfId="754" builtinId="8" hidden="1"/>
    <cellStyle name="Hyperlink" xfId="756" builtinId="8" hidden="1"/>
    <cellStyle name="Hyperlink" xfId="758" builtinId="8" hidden="1"/>
    <cellStyle name="Hyperlink" xfId="760" builtinId="8" hidden="1"/>
    <cellStyle name="Hyperlink" xfId="762" builtinId="8" hidden="1"/>
    <cellStyle name="Hyperlink" xfId="764" builtinId="8" hidden="1"/>
    <cellStyle name="Hyperlink" xfId="766" builtinId="8" hidden="1"/>
    <cellStyle name="Hyperlink" xfId="768" builtinId="8" hidden="1"/>
    <cellStyle name="Hyperlink" xfId="770" builtinId="8" hidden="1"/>
    <cellStyle name="Hyperlink" xfId="772" builtinId="8" hidden="1"/>
    <cellStyle name="Hyperlink" xfId="774" builtinId="8" hidden="1"/>
    <cellStyle name="Hyperlink" xfId="776" builtinId="8" hidden="1"/>
    <cellStyle name="Hyperlink" xfId="778" builtinId="8" hidden="1"/>
    <cellStyle name="Hyperlink" xfId="780" builtinId="8" hidden="1"/>
    <cellStyle name="Hyperlink" xfId="782" builtinId="8" hidden="1"/>
    <cellStyle name="Hyperlink" xfId="784" builtinId="8" hidden="1"/>
    <cellStyle name="Hyperlink" xfId="786" builtinId="8" hidden="1"/>
    <cellStyle name="Hyperlink" xfId="788" builtinId="8" hidden="1"/>
    <cellStyle name="Hyperlink" xfId="790" builtinId="8" hidden="1"/>
    <cellStyle name="Hyperlink" xfId="792" builtinId="8" hidden="1"/>
    <cellStyle name="Hyperlink" xfId="794" builtinId="8" hidden="1"/>
    <cellStyle name="Hyperlink" xfId="796" builtinId="8" hidden="1"/>
    <cellStyle name="Hyperlink" xfId="798" builtinId="8" hidden="1"/>
    <cellStyle name="Hyperlink" xfId="800" builtinId="8" hidden="1"/>
    <cellStyle name="Hyperlink" xfId="802" builtinId="8" hidden="1"/>
    <cellStyle name="Hyperlink" xfId="804" builtinId="8" hidden="1"/>
    <cellStyle name="Hyperlink" xfId="806" builtinId="8" hidden="1"/>
    <cellStyle name="Hyperlink" xfId="808" builtinId="8" hidden="1"/>
    <cellStyle name="Hyperlink" xfId="810" builtinId="8" hidden="1"/>
    <cellStyle name="Hyperlink" xfId="812" builtinId="8" hidden="1"/>
    <cellStyle name="Hyperlink" xfId="814" builtinId="8" hidden="1"/>
    <cellStyle name="Hyperlink" xfId="816" builtinId="8" hidden="1"/>
    <cellStyle name="Hyperlink" xfId="818" builtinId="8" hidden="1"/>
    <cellStyle name="Hyperlink" xfId="820" builtinId="8" hidden="1"/>
    <cellStyle name="Hyperlink" xfId="822" builtinId="8" hidden="1"/>
    <cellStyle name="Hyperlink" xfId="824" builtinId="8" hidden="1"/>
    <cellStyle name="Hyperlink" xfId="826" builtinId="8" hidden="1"/>
    <cellStyle name="Hyperlink" xfId="828" builtinId="8" hidden="1"/>
    <cellStyle name="Hyperlink" xfId="830" builtinId="8" hidden="1"/>
    <cellStyle name="Hyperlink" xfId="832" builtinId="8" hidden="1"/>
    <cellStyle name="Hyperlink" xfId="834" builtinId="8" hidden="1"/>
    <cellStyle name="Hyperlink" xfId="836" builtinId="8" hidden="1"/>
    <cellStyle name="Hyperlink" xfId="838" builtinId="8" hidden="1"/>
    <cellStyle name="Hyperlink" xfId="840" builtinId="8" hidden="1"/>
    <cellStyle name="Hyperlink" xfId="842" builtinId="8" hidden="1"/>
    <cellStyle name="Hyperlink" xfId="844" builtinId="8" hidden="1"/>
    <cellStyle name="Hyperlink" xfId="846" builtinId="8" hidden="1"/>
    <cellStyle name="Hyperlink" xfId="848" builtinId="8" hidden="1"/>
    <cellStyle name="Hyperlink" xfId="850" builtinId="8" hidden="1"/>
    <cellStyle name="Hyperlink" xfId="852" builtinId="8" hidden="1"/>
    <cellStyle name="Hyperlink" xfId="854" builtinId="8" hidden="1"/>
    <cellStyle name="Hyperlink" xfId="856" builtinId="8" hidden="1"/>
    <cellStyle name="Hyperlink" xfId="858" builtinId="8" hidden="1"/>
    <cellStyle name="Hyperlink" xfId="860" builtinId="8" hidden="1"/>
    <cellStyle name="Hyperlink" xfId="862" builtinId="8" hidden="1"/>
    <cellStyle name="Hyperlink" xfId="864" builtinId="8" hidden="1"/>
    <cellStyle name="Hyperlink" xfId="866" builtinId="8" hidden="1"/>
    <cellStyle name="Hyperlink" xfId="868" builtinId="8" hidden="1"/>
    <cellStyle name="Hyperlink" xfId="870" builtinId="8" hidden="1"/>
    <cellStyle name="Hyperlink" xfId="872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'Baseline Stats'!$B$6</c:f>
              <c:strCache>
                <c:ptCount val="1"/>
                <c:pt idx="0">
                  <c:v>Visits</c:v>
                </c:pt>
              </c:strCache>
            </c:strRef>
          </c:tx>
          <c:marker>
            <c:symbol val="none"/>
          </c:marker>
          <c:cat>
            <c:numRef>
              <c:f>'Baseline Stats'!$A$7:$A$12</c:f>
              <c:numCache>
                <c:formatCode>[$-409]mmm\-yy;@</c:formatCode>
                <c:ptCount val="6"/>
                <c:pt idx="0" formatCode="mmm\-yy">
                  <c:v>39872</c:v>
                </c:pt>
                <c:pt idx="1">
                  <c:v>39903</c:v>
                </c:pt>
                <c:pt idx="2">
                  <c:v>39933</c:v>
                </c:pt>
                <c:pt idx="3">
                  <c:v>39964</c:v>
                </c:pt>
                <c:pt idx="4">
                  <c:v>39994</c:v>
                </c:pt>
                <c:pt idx="5">
                  <c:v>40025</c:v>
                </c:pt>
              </c:numCache>
            </c:numRef>
          </c:cat>
          <c:val>
            <c:numRef>
              <c:f>'Baseline Stats'!$B$7:$B$12</c:f>
              <c:numCache>
                <c:formatCode>#,##0</c:formatCode>
                <c:ptCount val="6"/>
                <c:pt idx="0">
                  <c:v>896</c:v>
                </c:pt>
                <c:pt idx="1">
                  <c:v>1193</c:v>
                </c:pt>
                <c:pt idx="2">
                  <c:v>666</c:v>
                </c:pt>
                <c:pt idx="3">
                  <c:v>726</c:v>
                </c:pt>
                <c:pt idx="4">
                  <c:v>644</c:v>
                </c:pt>
                <c:pt idx="5">
                  <c:v>594</c:v>
                </c:pt>
              </c:numCache>
            </c:numRef>
          </c:val>
        </c:ser>
        <c:marker val="1"/>
        <c:axId val="73153152"/>
        <c:axId val="73159040"/>
      </c:lineChart>
      <c:dateAx>
        <c:axId val="73153152"/>
        <c:scaling>
          <c:orientation val="minMax"/>
        </c:scaling>
        <c:axPos val="b"/>
        <c:numFmt formatCode="mmm\-yy" sourceLinked="1"/>
        <c:tickLblPos val="nextTo"/>
        <c:crossAx val="73159040"/>
        <c:crosses val="autoZero"/>
        <c:auto val="1"/>
        <c:lblOffset val="100"/>
      </c:dateAx>
      <c:valAx>
        <c:axId val="73159040"/>
        <c:scaling>
          <c:orientation val="minMax"/>
        </c:scaling>
        <c:axPos val="l"/>
        <c:majorGridlines/>
        <c:numFmt formatCode="#,##0" sourceLinked="1"/>
        <c:tickLblPos val="nextTo"/>
        <c:crossAx val="731531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chart>
    <c:title>
      <c:layout/>
    </c:title>
    <c:plotArea>
      <c:layout/>
      <c:lineChart>
        <c:grouping val="standard"/>
        <c:ser>
          <c:idx val="1"/>
          <c:order val="0"/>
          <c:tx>
            <c:strRef>
              <c:f>'Baseline Stats'!$H$6</c:f>
              <c:strCache>
                <c:ptCount val="1"/>
                <c:pt idx="0">
                  <c:v>Pageviews</c:v>
                </c:pt>
              </c:strCache>
            </c:strRef>
          </c:tx>
          <c:marker>
            <c:symbol val="none"/>
          </c:marker>
          <c:cat>
            <c:numRef>
              <c:f>'Baseline Stats'!$A$7:$A$12</c:f>
              <c:numCache>
                <c:formatCode>[$-409]mmm\-yy;@</c:formatCode>
                <c:ptCount val="6"/>
                <c:pt idx="0" formatCode="mmm\-yy">
                  <c:v>39872</c:v>
                </c:pt>
                <c:pt idx="1">
                  <c:v>39903</c:v>
                </c:pt>
                <c:pt idx="2">
                  <c:v>39933</c:v>
                </c:pt>
                <c:pt idx="3">
                  <c:v>39964</c:v>
                </c:pt>
                <c:pt idx="4">
                  <c:v>39994</c:v>
                </c:pt>
                <c:pt idx="5">
                  <c:v>40025</c:v>
                </c:pt>
              </c:numCache>
            </c:numRef>
          </c:cat>
          <c:val>
            <c:numRef>
              <c:f>'Baseline Stats'!$H$7:$H$12</c:f>
              <c:numCache>
                <c:formatCode>#,##0</c:formatCode>
                <c:ptCount val="6"/>
                <c:pt idx="0">
                  <c:v>2579</c:v>
                </c:pt>
                <c:pt idx="1">
                  <c:v>3424</c:v>
                </c:pt>
                <c:pt idx="2">
                  <c:v>2187</c:v>
                </c:pt>
                <c:pt idx="3">
                  <c:v>2556</c:v>
                </c:pt>
                <c:pt idx="4">
                  <c:v>2063</c:v>
                </c:pt>
                <c:pt idx="5">
                  <c:v>1882</c:v>
                </c:pt>
              </c:numCache>
            </c:numRef>
          </c:val>
        </c:ser>
        <c:marker val="1"/>
        <c:axId val="73171328"/>
        <c:axId val="73172864"/>
      </c:lineChart>
      <c:dateAx>
        <c:axId val="73171328"/>
        <c:scaling>
          <c:orientation val="minMax"/>
        </c:scaling>
        <c:axPos val="b"/>
        <c:numFmt formatCode="mmm\-yy" sourceLinked="1"/>
        <c:tickLblPos val="nextTo"/>
        <c:crossAx val="73172864"/>
        <c:crosses val="autoZero"/>
        <c:auto val="1"/>
        <c:lblOffset val="100"/>
      </c:dateAx>
      <c:valAx>
        <c:axId val="73172864"/>
        <c:scaling>
          <c:orientation val="minMax"/>
        </c:scaling>
        <c:axPos val="l"/>
        <c:majorGridlines/>
        <c:numFmt formatCode="#,##0" sourceLinked="1"/>
        <c:tickLblPos val="nextTo"/>
        <c:crossAx val="73171328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'Monthly Site Performance'!$B$6</c:f>
              <c:strCache>
                <c:ptCount val="1"/>
                <c:pt idx="0">
                  <c:v>Visits</c:v>
                </c:pt>
              </c:strCache>
            </c:strRef>
          </c:tx>
          <c:marker>
            <c:symbol val="none"/>
          </c:marker>
          <c:cat>
            <c:numRef>
              <c:f>'Monthly Site Performance'!$A$7:$A$9</c:f>
              <c:numCache>
                <c:formatCode>[$-409]mmm\-yy;@</c:formatCode>
                <c:ptCount val="3"/>
                <c:pt idx="0">
                  <c:v>40147</c:v>
                </c:pt>
              </c:numCache>
            </c:numRef>
          </c:cat>
          <c:val>
            <c:numRef>
              <c:f>'Monthly Site Performance'!$B$7:$B$9</c:f>
              <c:numCache>
                <c:formatCode>#,##0</c:formatCode>
                <c:ptCount val="3"/>
                <c:pt idx="0">
                  <c:v>283</c:v>
                </c:pt>
              </c:numCache>
            </c:numRef>
          </c:val>
        </c:ser>
        <c:marker val="1"/>
        <c:axId val="75847552"/>
        <c:axId val="75849088"/>
      </c:lineChart>
      <c:dateAx>
        <c:axId val="75847552"/>
        <c:scaling>
          <c:orientation val="minMax"/>
        </c:scaling>
        <c:axPos val="b"/>
        <c:numFmt formatCode="[$-409]mmm\-yy;@" sourceLinked="1"/>
        <c:tickLblPos val="nextTo"/>
        <c:crossAx val="75849088"/>
        <c:crosses val="autoZero"/>
        <c:auto val="1"/>
        <c:lblOffset val="100"/>
      </c:dateAx>
      <c:valAx>
        <c:axId val="75849088"/>
        <c:scaling>
          <c:orientation val="minMax"/>
        </c:scaling>
        <c:axPos val="l"/>
        <c:majorGridlines/>
        <c:numFmt formatCode="#,##0" sourceLinked="1"/>
        <c:tickLblPos val="nextTo"/>
        <c:crossAx val="75847552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chart>
    <c:title>
      <c:layout/>
    </c:title>
    <c:plotArea>
      <c:layout/>
      <c:lineChart>
        <c:grouping val="standard"/>
        <c:ser>
          <c:idx val="0"/>
          <c:order val="0"/>
          <c:tx>
            <c:strRef>
              <c:f>'Monthly Site Performance'!$H$6</c:f>
              <c:strCache>
                <c:ptCount val="1"/>
                <c:pt idx="0">
                  <c:v>Pageviews</c:v>
                </c:pt>
              </c:strCache>
            </c:strRef>
          </c:tx>
          <c:marker>
            <c:symbol val="none"/>
          </c:marker>
          <c:cat>
            <c:numRef>
              <c:f>'Monthly Site Performance'!$A$7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Site Performance'!$H$7</c:f>
              <c:numCache>
                <c:formatCode>#,##0</c:formatCode>
                <c:ptCount val="1"/>
                <c:pt idx="0">
                  <c:v>814</c:v>
                </c:pt>
              </c:numCache>
            </c:numRef>
          </c:val>
        </c:ser>
        <c:marker val="1"/>
        <c:axId val="75856896"/>
        <c:axId val="75870976"/>
      </c:lineChart>
      <c:dateAx>
        <c:axId val="75856896"/>
        <c:scaling>
          <c:orientation val="minMax"/>
        </c:scaling>
        <c:axPos val="b"/>
        <c:numFmt formatCode="[$-409]mmm\-yy;@" sourceLinked="1"/>
        <c:tickLblPos val="nextTo"/>
        <c:crossAx val="75870976"/>
        <c:crosses val="autoZero"/>
        <c:auto val="1"/>
        <c:lblOffset val="100"/>
      </c:dateAx>
      <c:valAx>
        <c:axId val="75870976"/>
        <c:scaling>
          <c:orientation val="minMax"/>
        </c:scaling>
        <c:axPos val="l"/>
        <c:majorGridlines/>
        <c:numFmt formatCode="#,##0" sourceLinked="1"/>
        <c:tickLblPos val="nextTo"/>
        <c:crossAx val="75856896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Visits</a:t>
            </a:r>
            <a:r>
              <a:rPr lang="en-US" baseline="0"/>
              <a:t> by Source</a:t>
            </a:r>
            <a:endParaRPr lang="en-US"/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'Monthly Referral Visits'!$B$6</c:f>
              <c:strCache>
                <c:ptCount val="1"/>
                <c:pt idx="0">
                  <c:v>Direct</c:v>
                </c:pt>
              </c:strCache>
            </c:strRef>
          </c:tx>
          <c:cat>
            <c:numRef>
              <c:f>'Monthly Referral Visits'!$A$7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Referral Visits'!$B$7:$B$13</c:f>
              <c:numCache>
                <c:formatCode>#,##0</c:formatCode>
                <c:ptCount val="7"/>
                <c:pt idx="0">
                  <c:v>68</c:v>
                </c:pt>
              </c:numCache>
            </c:numRef>
          </c:val>
        </c:ser>
        <c:ser>
          <c:idx val="1"/>
          <c:order val="1"/>
          <c:tx>
            <c:strRef>
              <c:f>'Monthly Referral Visits'!$D$6</c:f>
              <c:strCache>
                <c:ptCount val="1"/>
                <c:pt idx="0">
                  <c:v>Referrals</c:v>
                </c:pt>
              </c:strCache>
            </c:strRef>
          </c:tx>
          <c:cat>
            <c:numRef>
              <c:f>'Monthly Referral Visits'!$A$7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Referral Visits'!$D$7:$D$13</c:f>
              <c:numCache>
                <c:formatCode>#,##0</c:formatCode>
                <c:ptCount val="7"/>
                <c:pt idx="0">
                  <c:v>45</c:v>
                </c:pt>
              </c:numCache>
            </c:numRef>
          </c:val>
        </c:ser>
        <c:ser>
          <c:idx val="2"/>
          <c:order val="2"/>
          <c:tx>
            <c:strRef>
              <c:f>'Monthly Referral Visits'!$F$6</c:f>
              <c:strCache>
                <c:ptCount val="1"/>
                <c:pt idx="0">
                  <c:v>SEO</c:v>
                </c:pt>
              </c:strCache>
            </c:strRef>
          </c:tx>
          <c:cat>
            <c:numRef>
              <c:f>'Monthly Referral Visits'!$A$7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Referral Visits'!$F$7:$F$13</c:f>
              <c:numCache>
                <c:formatCode>#,##0</c:formatCode>
                <c:ptCount val="7"/>
                <c:pt idx="0">
                  <c:v>161</c:v>
                </c:pt>
              </c:numCache>
            </c:numRef>
          </c:val>
        </c:ser>
        <c:ser>
          <c:idx val="5"/>
          <c:order val="3"/>
          <c:tx>
            <c:strRef>
              <c:f>'Monthly Referral Visits'!$J$6</c:f>
              <c:strCache>
                <c:ptCount val="1"/>
                <c:pt idx="0">
                  <c:v>Email</c:v>
                </c:pt>
              </c:strCache>
            </c:strRef>
          </c:tx>
          <c:cat>
            <c:numRef>
              <c:f>'Monthly Referral Visits'!$A$7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Referral Visits'!$J$7:$J$13</c:f>
              <c:numCache>
                <c:formatCode>#,##0</c:formatCode>
                <c:ptCount val="7"/>
              </c:numCache>
            </c:numRef>
          </c:val>
        </c:ser>
        <c:ser>
          <c:idx val="3"/>
          <c:order val="4"/>
          <c:tx>
            <c:strRef>
              <c:f>'Monthly Referral Visits'!$H$6</c:f>
              <c:strCache>
                <c:ptCount val="1"/>
                <c:pt idx="0">
                  <c:v>Social</c:v>
                </c:pt>
              </c:strCache>
            </c:strRef>
          </c:tx>
          <c:cat>
            <c:numRef>
              <c:f>'Monthly Referral Visits'!$A$7</c:f>
              <c:numCache>
                <c:formatCode>[$-409]mmm\-yy;@</c:formatCode>
                <c:ptCount val="1"/>
                <c:pt idx="0">
                  <c:v>40147</c:v>
                </c:pt>
              </c:numCache>
            </c:numRef>
          </c:cat>
          <c:val>
            <c:numRef>
              <c:f>'Monthly Referral Visits'!$H$7:$H$13</c:f>
              <c:numCache>
                <c:formatCode>0</c:formatCode>
                <c:ptCount val="7"/>
                <c:pt idx="0">
                  <c:v>9</c:v>
                </c:pt>
              </c:numCache>
            </c:numRef>
          </c:val>
        </c:ser>
        <c:marker val="1"/>
        <c:axId val="76611584"/>
        <c:axId val="76613120"/>
      </c:lineChart>
      <c:dateAx>
        <c:axId val="76611584"/>
        <c:scaling>
          <c:orientation val="minMax"/>
        </c:scaling>
        <c:axPos val="b"/>
        <c:numFmt formatCode="[$-409]mmm\-yy;@" sourceLinked="1"/>
        <c:tickLblPos val="nextTo"/>
        <c:crossAx val="76613120"/>
        <c:crosses val="autoZero"/>
        <c:auto val="1"/>
        <c:lblOffset val="100"/>
      </c:dateAx>
      <c:valAx>
        <c:axId val="76613120"/>
        <c:scaling>
          <c:orientation val="minMax"/>
        </c:scaling>
        <c:axPos val="l"/>
        <c:majorGridlines/>
        <c:numFmt formatCode="#,##0" sourceLinked="1"/>
        <c:tickLblPos val="nextTo"/>
        <c:crossAx val="76611584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1" l="0.75000000000000078" r="0.75000000000000078" t="1" header="0.5" footer="0.5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SEO Visits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'Monthly SEO'!$B$6</c:f>
              <c:strCache>
                <c:ptCount val="1"/>
                <c:pt idx="0">
                  <c:v>SEO Visits</c:v>
                </c:pt>
              </c:strCache>
            </c:strRef>
          </c:tx>
          <c:cat>
            <c:numRef>
              <c:f>'Monthly SEO'!$A$7:$A$13</c:f>
              <c:numCache>
                <c:formatCode>[$-409]mmm\-yy;@</c:formatCode>
                <c:ptCount val="7"/>
                <c:pt idx="0">
                  <c:v>40147</c:v>
                </c:pt>
              </c:numCache>
            </c:numRef>
          </c:cat>
          <c:val>
            <c:numRef>
              <c:f>'Monthly SEO'!$B$7:$B$13</c:f>
              <c:numCache>
                <c:formatCode>#,##0</c:formatCode>
                <c:ptCount val="7"/>
                <c:pt idx="0">
                  <c:v>161</c:v>
                </c:pt>
              </c:numCache>
            </c:numRef>
          </c:val>
        </c:ser>
        <c:marker val="1"/>
        <c:axId val="76671232"/>
        <c:axId val="76677120"/>
      </c:lineChart>
      <c:catAx>
        <c:axId val="76671232"/>
        <c:scaling>
          <c:orientation val="minMax"/>
        </c:scaling>
        <c:axPos val="b"/>
        <c:numFmt formatCode="[$-409]mmm\-yy;@" sourceLinked="1"/>
        <c:tickLblPos val="nextTo"/>
        <c:txPr>
          <a:bodyPr rot="-5400000" vert="horz"/>
          <a:lstStyle/>
          <a:p>
            <a:pPr>
              <a:defRPr/>
            </a:pPr>
            <a:endParaRPr lang="en-US"/>
          </a:p>
        </c:txPr>
        <c:crossAx val="76677120"/>
        <c:crosses val="autoZero"/>
        <c:lblAlgn val="ctr"/>
        <c:lblOffset val="100"/>
        <c:tickLblSkip val="1"/>
        <c:tickMarkSkip val="1"/>
      </c:catAx>
      <c:valAx>
        <c:axId val="76677120"/>
        <c:scaling>
          <c:orientation val="minMax"/>
        </c:scaling>
        <c:axPos val="l"/>
        <c:majorGridlines/>
        <c:numFmt formatCode="#,##0" sourceLinked="1"/>
        <c:tickLblPos val="nextTo"/>
        <c:crossAx val="76671232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1" l="0.75000000000000078" r="0.75000000000000078" t="1" header="0.5" footer="0.5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Opens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Email!$F$8</c:f>
              <c:strCache>
                <c:ptCount val="1"/>
                <c:pt idx="0">
                  <c:v>Total</c:v>
                </c:pt>
              </c:strCache>
            </c:strRef>
          </c:tx>
          <c:cat>
            <c:numRef>
              <c:f>Email!$B$12:$B$32</c:f>
              <c:numCache>
                <c:formatCode>0.00</c:formatCode>
                <c:ptCount val="16"/>
              </c:numCache>
            </c:numRef>
          </c:cat>
          <c:val>
            <c:numRef>
              <c:f>Email!$F$12:$F$32</c:f>
              <c:numCache>
                <c:formatCode>#,##0</c:formatCode>
                <c:ptCount val="16"/>
              </c:numCache>
            </c:numRef>
          </c:val>
        </c:ser>
        <c:ser>
          <c:idx val="1"/>
          <c:order val="1"/>
          <c:tx>
            <c:strRef>
              <c:f>Email!$G$8</c:f>
              <c:strCache>
                <c:ptCount val="1"/>
                <c:pt idx="0">
                  <c:v>Unique</c:v>
                </c:pt>
              </c:strCache>
            </c:strRef>
          </c:tx>
          <c:cat>
            <c:numRef>
              <c:f>Email!$B$12:$B$32</c:f>
              <c:numCache>
                <c:formatCode>0.00</c:formatCode>
                <c:ptCount val="16"/>
              </c:numCache>
            </c:numRef>
          </c:cat>
          <c:val>
            <c:numRef>
              <c:f>Email!$G$12:$G$32</c:f>
              <c:numCache>
                <c:formatCode>#,##0</c:formatCode>
                <c:ptCount val="16"/>
              </c:numCache>
            </c:numRef>
          </c:val>
        </c:ser>
        <c:marker val="1"/>
        <c:axId val="76684672"/>
        <c:axId val="76858496"/>
      </c:lineChart>
      <c:catAx>
        <c:axId val="76684672"/>
        <c:scaling>
          <c:orientation val="minMax"/>
        </c:scaling>
        <c:axPos val="b"/>
        <c:numFmt formatCode="0.00" sourceLinked="1"/>
        <c:tickLblPos val="nextTo"/>
        <c:crossAx val="76858496"/>
        <c:crosses val="autoZero"/>
        <c:auto val="1"/>
        <c:lblAlgn val="ctr"/>
        <c:lblOffset val="100"/>
      </c:catAx>
      <c:valAx>
        <c:axId val="76858496"/>
        <c:scaling>
          <c:orientation val="minMax"/>
        </c:scaling>
        <c:axPos val="l"/>
        <c:majorGridlines/>
        <c:numFmt formatCode="#,##0" sourceLinked="1"/>
        <c:tickLblPos val="nextTo"/>
        <c:crossAx val="76684672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1" l="0.75000000000000078" r="0.75000000000000078" t="1" header="0.5" footer="0.5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Sent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Email!$C$8</c:f>
              <c:strCache>
                <c:ptCount val="1"/>
                <c:pt idx="0">
                  <c:v>Sent</c:v>
                </c:pt>
              </c:strCache>
            </c:strRef>
          </c:tx>
          <c:cat>
            <c:numRef>
              <c:f>Email!$B$12:$B$32</c:f>
              <c:numCache>
                <c:formatCode>0.00</c:formatCode>
                <c:ptCount val="16"/>
              </c:numCache>
            </c:numRef>
          </c:cat>
          <c:val>
            <c:numRef>
              <c:f>Email!$C$12:$C$32</c:f>
              <c:numCache>
                <c:formatCode>#,##0</c:formatCode>
                <c:ptCount val="16"/>
              </c:numCache>
            </c:numRef>
          </c:val>
        </c:ser>
        <c:marker val="1"/>
        <c:axId val="74515200"/>
        <c:axId val="74516736"/>
      </c:lineChart>
      <c:catAx>
        <c:axId val="74515200"/>
        <c:scaling>
          <c:orientation val="minMax"/>
        </c:scaling>
        <c:axPos val="b"/>
        <c:numFmt formatCode="0.00" sourceLinked="1"/>
        <c:tickLblPos val="nextTo"/>
        <c:crossAx val="74516736"/>
        <c:crosses val="autoZero"/>
        <c:auto val="1"/>
        <c:lblAlgn val="ctr"/>
        <c:lblOffset val="100"/>
      </c:catAx>
      <c:valAx>
        <c:axId val="74516736"/>
        <c:scaling>
          <c:orientation val="minMax"/>
        </c:scaling>
        <c:axPos val="l"/>
        <c:majorGridlines/>
        <c:numFmt formatCode="#,##0" sourceLinked="1"/>
        <c:tickLblPos val="nextTo"/>
        <c:crossAx val="74515200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1" l="0.75000000000000078" r="0.75000000000000078" t="1" header="0.5" footer="0.5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1"/>
  <c:lang val="en-US"/>
  <c:style val="18"/>
  <c:chart>
    <c:title>
      <c:tx>
        <c:rich>
          <a:bodyPr/>
          <a:lstStyle/>
          <a:p>
            <a:pPr>
              <a:defRPr/>
            </a:pPr>
            <a:r>
              <a:rPr lang="en-US"/>
              <a:t>Clicks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strRef>
              <c:f>Email!$I$8</c:f>
              <c:strCache>
                <c:ptCount val="1"/>
                <c:pt idx="0">
                  <c:v>Total</c:v>
                </c:pt>
              </c:strCache>
            </c:strRef>
          </c:tx>
          <c:cat>
            <c:numRef>
              <c:f>Email!$B$12:$B$32</c:f>
              <c:numCache>
                <c:formatCode>0.00</c:formatCode>
                <c:ptCount val="16"/>
              </c:numCache>
            </c:numRef>
          </c:cat>
          <c:val>
            <c:numRef>
              <c:f>Email!$I$12:$I$31</c:f>
              <c:numCache>
                <c:formatCode>#,##0</c:formatCode>
                <c:ptCount val="15"/>
              </c:numCache>
            </c:numRef>
          </c:val>
        </c:ser>
        <c:ser>
          <c:idx val="1"/>
          <c:order val="1"/>
          <c:tx>
            <c:strRef>
              <c:f>Email!$J$8</c:f>
              <c:strCache>
                <c:ptCount val="1"/>
                <c:pt idx="0">
                  <c:v>Unique</c:v>
                </c:pt>
              </c:strCache>
            </c:strRef>
          </c:tx>
          <c:cat>
            <c:numRef>
              <c:f>Email!$B$12:$B$32</c:f>
              <c:numCache>
                <c:formatCode>0.00</c:formatCode>
                <c:ptCount val="16"/>
              </c:numCache>
            </c:numRef>
          </c:cat>
          <c:val>
            <c:numRef>
              <c:f>Email!$J$12:$J$32</c:f>
              <c:numCache>
                <c:formatCode>#,##0</c:formatCode>
                <c:ptCount val="16"/>
              </c:numCache>
            </c:numRef>
          </c:val>
        </c:ser>
        <c:marker val="1"/>
        <c:axId val="74545792"/>
        <c:axId val="74555776"/>
      </c:lineChart>
      <c:catAx>
        <c:axId val="74545792"/>
        <c:scaling>
          <c:orientation val="minMax"/>
        </c:scaling>
        <c:axPos val="b"/>
        <c:numFmt formatCode="0.00" sourceLinked="1"/>
        <c:tickLblPos val="nextTo"/>
        <c:crossAx val="74555776"/>
        <c:crosses val="autoZero"/>
        <c:auto val="1"/>
        <c:lblAlgn val="ctr"/>
        <c:lblOffset val="100"/>
      </c:catAx>
      <c:valAx>
        <c:axId val="74555776"/>
        <c:scaling>
          <c:orientation val="minMax"/>
        </c:scaling>
        <c:axPos val="l"/>
        <c:majorGridlines/>
        <c:numFmt formatCode="#,##0" sourceLinked="1"/>
        <c:tickLblPos val="nextTo"/>
        <c:crossAx val="74545792"/>
        <c:crosses val="autoZero"/>
        <c:crossBetween val="between"/>
      </c:valAx>
    </c:plotArea>
    <c:legend>
      <c:legendPos val="r"/>
      <c:layout/>
    </c:legend>
    <c:plotVisOnly val="1"/>
    <c:dispBlanksAs val="gap"/>
  </c:chart>
  <c:printSettings>
    <c:headerFooter/>
    <c:pageMargins b="1" l="0.75000000000000078" r="0.75000000000000078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9.xml"/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259080</xdr:colOff>
      <xdr:row>17</xdr:row>
      <xdr:rowOff>22860</xdr:rowOff>
    </xdr:from>
    <xdr:to>
      <xdr:col>5</xdr:col>
      <xdr:colOff>716280</xdr:colOff>
      <xdr:row>34</xdr:row>
      <xdr:rowOff>45720</xdr:rowOff>
    </xdr:to>
    <xdr:graphicFrame macro="">
      <xdr:nvGraphicFramePr>
        <xdr:cNvPr id="8" name="Chart 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17</xdr:row>
      <xdr:rowOff>0</xdr:rowOff>
    </xdr:from>
    <xdr:to>
      <xdr:col>12</xdr:col>
      <xdr:colOff>373380</xdr:colOff>
      <xdr:row>34</xdr:row>
      <xdr:rowOff>22860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15</xdr:row>
      <xdr:rowOff>114300</xdr:rowOff>
    </xdr:from>
    <xdr:to>
      <xdr:col>5</xdr:col>
      <xdr:colOff>228600</xdr:colOff>
      <xdr:row>32</xdr:row>
      <xdr:rowOff>104775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771525</xdr:colOff>
      <xdr:row>15</xdr:row>
      <xdr:rowOff>66675</xdr:rowOff>
    </xdr:from>
    <xdr:to>
      <xdr:col>11</xdr:col>
      <xdr:colOff>390525</xdr:colOff>
      <xdr:row>32</xdr:row>
      <xdr:rowOff>57150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15</xdr:row>
      <xdr:rowOff>0</xdr:rowOff>
    </xdr:from>
    <xdr:to>
      <xdr:col>5</xdr:col>
      <xdr:colOff>393700</xdr:colOff>
      <xdr:row>31</xdr:row>
      <xdr:rowOff>101600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15</xdr:row>
      <xdr:rowOff>0</xdr:rowOff>
    </xdr:from>
    <xdr:to>
      <xdr:col>9</xdr:col>
      <xdr:colOff>50800</xdr:colOff>
      <xdr:row>23</xdr:row>
      <xdr:rowOff>266700</xdr:rowOff>
    </xdr:to>
    <xdr:graphicFrame macro="">
      <xdr:nvGraphicFramePr>
        <xdr:cNvPr id="8" name="Chart 7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317500</xdr:colOff>
      <xdr:row>36</xdr:row>
      <xdr:rowOff>19050</xdr:rowOff>
    </xdr:from>
    <xdr:to>
      <xdr:col>7</xdr:col>
      <xdr:colOff>571500</xdr:colOff>
      <xdr:row>52</xdr:row>
      <xdr:rowOff>120650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139700</xdr:colOff>
      <xdr:row>36</xdr:row>
      <xdr:rowOff>6350</xdr:rowOff>
    </xdr:from>
    <xdr:to>
      <xdr:col>2</xdr:col>
      <xdr:colOff>12700</xdr:colOff>
      <xdr:row>52</xdr:row>
      <xdr:rowOff>107950</xdr:rowOff>
    </xdr:to>
    <xdr:graphicFrame macro="">
      <xdr:nvGraphicFramePr>
        <xdr:cNvPr id="9" name="Chart 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0</xdr:colOff>
      <xdr:row>36</xdr:row>
      <xdr:rowOff>19050</xdr:rowOff>
    </xdr:from>
    <xdr:to>
      <xdr:col>13</xdr:col>
      <xdr:colOff>76200</xdr:colOff>
      <xdr:row>52</xdr:row>
      <xdr:rowOff>120650</xdr:rowOff>
    </xdr:to>
    <xdr:graphicFrame macro="">
      <xdr:nvGraphicFramePr>
        <xdr:cNvPr id="10" name="Chart 9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workbookViewId="0"/>
  </sheetViews>
  <sheetFormatPr defaultRowHeight="12.6"/>
  <cols>
    <col min="4" max="4" width="14.08984375" bestFit="1" customWidth="1"/>
    <col min="6" max="6" width="12.453125" bestFit="1" customWidth="1"/>
    <col min="8" max="8" width="10" bestFit="1" customWidth="1"/>
    <col min="10" max="10" width="10.90625" bestFit="1" customWidth="1"/>
    <col min="12" max="12" width="11.7265625" bestFit="1" customWidth="1"/>
    <col min="14" max="14" width="11.6328125" style="61" bestFit="1" customWidth="1"/>
    <col min="15" max="15" width="8.7265625" style="61"/>
  </cols>
  <sheetData>
    <row r="1" spans="1:15" ht="22.2">
      <c r="A1" s="33" t="s">
        <v>101</v>
      </c>
      <c r="B1" s="79"/>
      <c r="C1" s="57"/>
      <c r="D1" s="2"/>
      <c r="E1" s="2"/>
      <c r="F1" s="57"/>
      <c r="G1" s="2"/>
      <c r="H1" s="2"/>
      <c r="I1" s="2"/>
      <c r="J1" s="52"/>
      <c r="K1" s="2"/>
      <c r="L1" s="52"/>
      <c r="M1" s="2"/>
    </row>
    <row r="2" spans="1:15" ht="22.2">
      <c r="A2" s="189" t="s">
        <v>85</v>
      </c>
      <c r="B2" s="80"/>
      <c r="C2" s="58"/>
      <c r="D2" s="3"/>
      <c r="E2" s="3"/>
      <c r="F2" s="58"/>
      <c r="G2" s="3"/>
      <c r="H2" s="3"/>
      <c r="I2" s="3"/>
      <c r="J2" s="53"/>
      <c r="K2" s="3"/>
      <c r="L2" s="53"/>
      <c r="M2" s="3"/>
    </row>
    <row r="3" spans="1:15" ht="13.95" customHeight="1">
      <c r="A3" s="3"/>
      <c r="B3" s="80"/>
      <c r="C3" s="58"/>
      <c r="D3" s="3"/>
      <c r="E3" s="3"/>
      <c r="F3" s="58"/>
      <c r="G3" s="3"/>
      <c r="H3" s="3"/>
      <c r="I3" s="3"/>
      <c r="J3" s="53"/>
      <c r="K3" s="3"/>
      <c r="L3" s="53"/>
      <c r="M3" s="3"/>
    </row>
    <row r="4" spans="1:15" ht="13.95" customHeight="1">
      <c r="A4" s="3"/>
      <c r="B4" s="80"/>
      <c r="C4" s="58"/>
      <c r="D4" s="3"/>
      <c r="E4" s="3"/>
      <c r="F4" s="58"/>
      <c r="G4" s="3"/>
      <c r="H4" s="3"/>
      <c r="I4" s="3"/>
      <c r="J4" s="53"/>
      <c r="K4" s="3"/>
      <c r="L4" s="53"/>
      <c r="M4" s="3"/>
    </row>
    <row r="5" spans="1:15" ht="13.95" customHeight="1" thickBot="1">
      <c r="A5" s="3"/>
      <c r="B5" s="80"/>
      <c r="C5" s="58"/>
      <c r="D5" s="3"/>
      <c r="E5" s="3"/>
      <c r="F5" s="58"/>
      <c r="G5" s="3"/>
      <c r="H5" s="3"/>
      <c r="I5" s="3"/>
      <c r="J5" s="53"/>
      <c r="K5" s="3"/>
      <c r="L5" s="53"/>
      <c r="M5" s="3"/>
    </row>
    <row r="6" spans="1:15">
      <c r="A6" s="31" t="s">
        <v>29</v>
      </c>
      <c r="B6" s="178" t="s">
        <v>19</v>
      </c>
      <c r="C6" s="63" t="s">
        <v>23</v>
      </c>
      <c r="D6" s="159" t="s">
        <v>37</v>
      </c>
      <c r="E6" s="157" t="s">
        <v>23</v>
      </c>
      <c r="F6" s="65" t="s">
        <v>20</v>
      </c>
      <c r="G6" s="158" t="s">
        <v>23</v>
      </c>
      <c r="H6" s="32" t="s">
        <v>21</v>
      </c>
      <c r="I6" s="158" t="s">
        <v>23</v>
      </c>
      <c r="J6" s="94" t="s">
        <v>24</v>
      </c>
      <c r="K6" s="158" t="s">
        <v>23</v>
      </c>
      <c r="L6" s="94" t="s">
        <v>22</v>
      </c>
      <c r="M6" s="30" t="s">
        <v>23</v>
      </c>
      <c r="N6" s="65" t="s">
        <v>27</v>
      </c>
      <c r="O6" s="176" t="s">
        <v>23</v>
      </c>
    </row>
    <row r="7" spans="1:15" s="190" customFormat="1">
      <c r="A7" s="201">
        <v>39872</v>
      </c>
      <c r="B7" s="191">
        <v>896</v>
      </c>
      <c r="C7" s="192"/>
      <c r="D7" s="193">
        <v>692</v>
      </c>
      <c r="E7" s="194"/>
      <c r="F7" s="195">
        <v>0.69750000000000001</v>
      </c>
      <c r="G7" s="196"/>
      <c r="H7" s="191">
        <v>2579</v>
      </c>
      <c r="I7" s="196"/>
      <c r="J7" s="197" t="s">
        <v>86</v>
      </c>
      <c r="K7" s="196"/>
      <c r="L7" s="198" t="s">
        <v>87</v>
      </c>
      <c r="M7" s="199"/>
      <c r="N7" s="195">
        <v>0.50449999999999995</v>
      </c>
      <c r="O7" s="200"/>
    </row>
    <row r="8" spans="1:15" s="1" customFormat="1">
      <c r="A8" s="91">
        <v>39903</v>
      </c>
      <c r="B8" s="20">
        <v>1193</v>
      </c>
      <c r="C8" s="100">
        <f t="shared" ref="C8:O12" si="0">(B8-B7)/ABS(B7)</f>
        <v>0.3314732142857143</v>
      </c>
      <c r="D8" s="20">
        <v>780</v>
      </c>
      <c r="E8" s="100">
        <f t="shared" si="0"/>
        <v>0.12716763005780346</v>
      </c>
      <c r="F8" s="101">
        <v>0.60350000000000004</v>
      </c>
      <c r="G8" s="100">
        <f t="shared" si="0"/>
        <v>-0.1347670250896057</v>
      </c>
      <c r="H8" s="20">
        <v>3424</v>
      </c>
      <c r="I8" s="100">
        <f t="shared" si="0"/>
        <v>0.32764637456378443</v>
      </c>
      <c r="J8" s="174" t="s">
        <v>74</v>
      </c>
      <c r="K8" s="100">
        <f t="shared" si="0"/>
        <v>-3.4722222222221483E-3</v>
      </c>
      <c r="L8" s="175" t="s">
        <v>39</v>
      </c>
      <c r="M8" s="100">
        <f t="shared" si="0"/>
        <v>-8.2706766917293381E-2</v>
      </c>
      <c r="N8" s="177" t="s">
        <v>75</v>
      </c>
      <c r="O8" s="100">
        <f t="shared" si="0"/>
        <v>9.157581764122899E-2</v>
      </c>
    </row>
    <row r="9" spans="1:15" s="1" customFormat="1">
      <c r="A9" s="92">
        <v>39933</v>
      </c>
      <c r="B9" s="5">
        <v>666</v>
      </c>
      <c r="C9" s="7">
        <f>(B9-B8)/ABS(B8)</f>
        <v>-0.44174350377200333</v>
      </c>
      <c r="D9" s="5">
        <v>479</v>
      </c>
      <c r="E9" s="7">
        <f>(D9-D8)/ABS(D8)</f>
        <v>-0.38589743589743591</v>
      </c>
      <c r="F9" s="102">
        <v>0.64559999999999995</v>
      </c>
      <c r="G9" s="7">
        <f>(F9-F8)/ABS(F8)</f>
        <v>6.9759734879867294E-2</v>
      </c>
      <c r="H9" s="5">
        <v>2187</v>
      </c>
      <c r="I9" s="7">
        <f>(H9-H8)/ABS(H8)</f>
        <v>-0.3612733644859813</v>
      </c>
      <c r="J9" s="179" t="s">
        <v>76</v>
      </c>
      <c r="K9" s="7">
        <f t="shared" ref="K9:K12" si="1">(J9-J8)/ABS(J8)</f>
        <v>0.14285714285714274</v>
      </c>
      <c r="L9" s="180" t="s">
        <v>77</v>
      </c>
      <c r="M9" s="10">
        <f t="shared" ref="M9:M12" si="2">(L9-L8)/ABS(L8)</f>
        <v>0.29508196721311486</v>
      </c>
      <c r="N9" s="102">
        <v>0.49249999999999999</v>
      </c>
      <c r="O9" s="10">
        <f t="shared" ref="O9:O12" si="3">(N9-N8)/ABS(N8)</f>
        <v>-0.10568367532231701</v>
      </c>
    </row>
    <row r="10" spans="1:15" s="1" customFormat="1">
      <c r="A10" s="91">
        <v>39964</v>
      </c>
      <c r="B10" s="20">
        <v>726</v>
      </c>
      <c r="C10" s="100">
        <f t="shared" si="0"/>
        <v>9.0090090090090086E-2</v>
      </c>
      <c r="D10" s="20">
        <v>506</v>
      </c>
      <c r="E10" s="60">
        <f t="shared" ref="E10:E12" si="4">(D10-D9)/ABS(D9)</f>
        <v>5.6367432150313153E-2</v>
      </c>
      <c r="F10" s="101">
        <v>0.62260000000000004</v>
      </c>
      <c r="G10" s="100">
        <f t="shared" ref="G10:I12" si="5">(F10-F9)/ABS(F9)</f>
        <v>-3.5625774473357977E-2</v>
      </c>
      <c r="H10" s="20">
        <v>2556</v>
      </c>
      <c r="I10" s="100">
        <f t="shared" ref="I10:I11" si="6">(H10-H9)/ABS(H9)</f>
        <v>0.16872427983539096</v>
      </c>
      <c r="J10" s="182" t="s">
        <v>79</v>
      </c>
      <c r="K10" s="100">
        <f t="shared" si="1"/>
        <v>7.3170731707317138E-2</v>
      </c>
      <c r="L10" s="183" t="s">
        <v>80</v>
      </c>
      <c r="M10" s="62">
        <f t="shared" si="2"/>
        <v>0.13291139240506333</v>
      </c>
      <c r="N10" s="101">
        <v>0.42980000000000002</v>
      </c>
      <c r="O10" s="62">
        <f t="shared" si="3"/>
        <v>-0.12730964467005071</v>
      </c>
    </row>
    <row r="11" spans="1:15" s="1" customFormat="1">
      <c r="A11" s="121">
        <v>39994</v>
      </c>
      <c r="B11" s="122">
        <v>644</v>
      </c>
      <c r="C11" s="127">
        <f t="shared" si="0"/>
        <v>-0.11294765840220386</v>
      </c>
      <c r="D11" s="122">
        <v>504</v>
      </c>
      <c r="E11" s="127">
        <f t="shared" si="4"/>
        <v>-3.952569169960474E-3</v>
      </c>
      <c r="F11" s="126">
        <v>0.69879999999999998</v>
      </c>
      <c r="G11" s="127">
        <f t="shared" si="5"/>
        <v>0.12238997751365231</v>
      </c>
      <c r="H11" s="122">
        <v>2063</v>
      </c>
      <c r="I11" s="127">
        <f t="shared" si="6"/>
        <v>-0.19287949921752739</v>
      </c>
      <c r="J11" s="184" t="s">
        <v>81</v>
      </c>
      <c r="K11" s="127">
        <f t="shared" si="1"/>
        <v>-9.090909090909087E-2</v>
      </c>
      <c r="L11" s="185" t="s">
        <v>82</v>
      </c>
      <c r="M11" s="127">
        <f t="shared" si="2"/>
        <v>-0.24581005586592181</v>
      </c>
      <c r="N11" s="126">
        <v>0.47199999999999998</v>
      </c>
      <c r="O11" s="127">
        <f t="shared" si="3"/>
        <v>9.8185202419730014E-2</v>
      </c>
    </row>
    <row r="12" spans="1:15" ht="13.2" thickBot="1">
      <c r="A12" s="93">
        <v>40025</v>
      </c>
      <c r="B12" s="24">
        <v>594</v>
      </c>
      <c r="C12" s="103">
        <f t="shared" si="0"/>
        <v>-7.7639751552795025E-2</v>
      </c>
      <c r="D12" s="24">
        <v>468</v>
      </c>
      <c r="E12" s="186">
        <f t="shared" si="4"/>
        <v>-7.1428571428571425E-2</v>
      </c>
      <c r="F12" s="104">
        <v>0.73060000000000003</v>
      </c>
      <c r="G12" s="103">
        <f t="shared" si="5"/>
        <v>4.5506582713222742E-2</v>
      </c>
      <c r="H12" s="24">
        <v>1882</v>
      </c>
      <c r="I12" s="103">
        <f t="shared" si="5"/>
        <v>-8.7736306349975757E-2</v>
      </c>
      <c r="J12" s="187" t="s">
        <v>83</v>
      </c>
      <c r="K12" s="103">
        <f t="shared" si="1"/>
        <v>-9.3750000000000777E-3</v>
      </c>
      <c r="L12" s="188" t="s">
        <v>84</v>
      </c>
      <c r="M12" s="103">
        <f t="shared" si="2"/>
        <v>3.7037037037037056E-2</v>
      </c>
      <c r="N12" s="104">
        <v>0.46629999999999999</v>
      </c>
      <c r="O12" s="143">
        <f t="shared" si="3"/>
        <v>-1.2076271186440642E-2</v>
      </c>
    </row>
    <row r="13" spans="1:15">
      <c r="B13" s="82"/>
      <c r="C13" s="61"/>
      <c r="F13" s="61"/>
      <c r="J13" s="54"/>
      <c r="L13" s="54"/>
    </row>
    <row r="14" spans="1:15">
      <c r="B14" s="82"/>
      <c r="C14" s="61"/>
      <c r="F14" s="61"/>
      <c r="J14" s="54"/>
      <c r="L14" s="54"/>
    </row>
    <row r="15" spans="1:15">
      <c r="A15" s="181" t="s">
        <v>78</v>
      </c>
      <c r="B15" s="82"/>
      <c r="C15" s="61"/>
      <c r="F15" s="61"/>
      <c r="J15" s="54"/>
      <c r="L15" s="54"/>
    </row>
    <row r="16" spans="1:15">
      <c r="B16" s="82"/>
      <c r="C16" s="61"/>
      <c r="F16" s="61"/>
      <c r="J16" s="54"/>
      <c r="L16" s="54"/>
    </row>
    <row r="17" spans="2:12">
      <c r="B17" s="82"/>
      <c r="C17" s="61"/>
      <c r="F17" s="61"/>
      <c r="J17" s="54"/>
      <c r="L17" s="54"/>
    </row>
    <row r="18" spans="2:12">
      <c r="B18" s="82"/>
      <c r="C18" s="61"/>
      <c r="F18" s="61"/>
      <c r="J18" s="54"/>
      <c r="L18" s="54"/>
    </row>
    <row r="19" spans="2:12">
      <c r="B19" s="82"/>
      <c r="C19" s="61"/>
      <c r="F19" s="61"/>
      <c r="J19" s="54"/>
      <c r="L19" s="54"/>
    </row>
    <row r="20" spans="2:12">
      <c r="B20" s="82"/>
      <c r="C20" s="61"/>
      <c r="F20" s="61"/>
      <c r="J20" s="54"/>
      <c r="L20" s="54"/>
    </row>
    <row r="21" spans="2:12">
      <c r="B21" s="82"/>
      <c r="C21" s="61"/>
      <c r="F21" s="61"/>
      <c r="J21" s="54"/>
      <c r="L21" s="54"/>
    </row>
    <row r="22" spans="2:12">
      <c r="B22" s="82"/>
      <c r="C22" s="61"/>
      <c r="F22" s="61"/>
      <c r="J22" s="54"/>
      <c r="L22" s="54"/>
    </row>
    <row r="23" spans="2:12">
      <c r="B23" s="82"/>
      <c r="C23" s="61"/>
      <c r="F23" s="61"/>
      <c r="J23" s="54"/>
      <c r="L23" s="54"/>
    </row>
    <row r="24" spans="2:12">
      <c r="B24" s="82"/>
      <c r="C24" s="61"/>
      <c r="F24" s="61"/>
      <c r="J24" s="54"/>
      <c r="L24" s="54"/>
    </row>
    <row r="25" spans="2:12">
      <c r="B25" s="82"/>
      <c r="C25" s="61"/>
      <c r="F25" s="61"/>
      <c r="J25" s="54"/>
      <c r="L25" s="54"/>
    </row>
    <row r="26" spans="2:12">
      <c r="B26" s="82"/>
      <c r="C26" s="61"/>
      <c r="F26" s="61"/>
      <c r="J26" s="54"/>
      <c r="L26" s="54"/>
    </row>
    <row r="27" spans="2:12">
      <c r="B27" s="82"/>
      <c r="C27" s="61"/>
      <c r="F27" s="61"/>
      <c r="J27" s="54"/>
      <c r="L27" s="54"/>
    </row>
    <row r="28" spans="2:12">
      <c r="B28" s="82"/>
      <c r="C28" s="61"/>
      <c r="F28" s="61"/>
      <c r="J28" s="54"/>
      <c r="L28" s="54"/>
    </row>
    <row r="29" spans="2:12">
      <c r="B29" s="82"/>
      <c r="C29" s="61"/>
      <c r="F29" s="61"/>
      <c r="J29" s="54"/>
      <c r="L29" s="54"/>
    </row>
    <row r="30" spans="2:12">
      <c r="B30" s="82"/>
      <c r="C30" s="61"/>
      <c r="F30" s="61"/>
      <c r="J30" s="54"/>
      <c r="L30" s="54"/>
    </row>
    <row r="31" spans="2:12">
      <c r="B31" s="82"/>
      <c r="C31" s="61"/>
      <c r="F31" s="61"/>
      <c r="J31" s="54"/>
      <c r="L31" s="54"/>
    </row>
    <row r="32" spans="2:12">
      <c r="B32" s="82"/>
      <c r="C32" s="61"/>
      <c r="F32" s="61"/>
      <c r="J32" s="54"/>
      <c r="L32" s="54"/>
    </row>
    <row r="33" spans="2:12">
      <c r="B33" s="82"/>
      <c r="C33" s="61"/>
      <c r="F33" s="61"/>
      <c r="J33" s="54"/>
      <c r="L33" s="54"/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3"/>
  <sheetViews>
    <sheetView tabSelected="1" topLeftCell="A3" workbookViewId="0"/>
  </sheetViews>
  <sheetFormatPr defaultColWidth="10.90625" defaultRowHeight="12.6"/>
  <cols>
    <col min="1" max="1" width="10.7265625" customWidth="1"/>
    <col min="2" max="2" width="10.7265625" style="82"/>
    <col min="3" max="3" width="10.7265625" style="61"/>
    <col min="4" max="4" width="14.90625" customWidth="1"/>
    <col min="6" max="6" width="10.7265625" style="61"/>
    <col min="10" max="10" width="10.7265625" style="54"/>
    <col min="12" max="12" width="10.7265625" style="54"/>
    <col min="14" max="14" width="11.6328125" bestFit="1" customWidth="1"/>
  </cols>
  <sheetData>
    <row r="1" spans="1:15" ht="22.2">
      <c r="A1" s="33" t="s">
        <v>101</v>
      </c>
      <c r="B1" s="79"/>
      <c r="C1" s="57"/>
      <c r="D1" s="2"/>
      <c r="E1" s="2"/>
      <c r="F1" s="57"/>
      <c r="G1" s="2"/>
      <c r="H1" s="2"/>
      <c r="I1" s="2"/>
      <c r="J1" s="52"/>
      <c r="K1" s="2"/>
      <c r="L1" s="52"/>
      <c r="M1" s="2"/>
    </row>
    <row r="2" spans="1:15" ht="22.2">
      <c r="A2" s="3" t="s">
        <v>38</v>
      </c>
      <c r="B2" s="80"/>
      <c r="C2" s="58"/>
      <c r="D2" s="3"/>
      <c r="E2" s="3"/>
      <c r="F2" s="58"/>
      <c r="G2" s="3"/>
      <c r="H2" s="3"/>
      <c r="I2" s="3"/>
      <c r="J2" s="53"/>
      <c r="K2" s="3"/>
      <c r="L2" s="53"/>
      <c r="M2" s="3"/>
    </row>
    <row r="3" spans="1:15" ht="13.95" customHeight="1">
      <c r="A3" s="3"/>
      <c r="B3" s="80"/>
      <c r="C3" s="58"/>
      <c r="D3" s="3"/>
      <c r="E3" s="3"/>
      <c r="F3" s="58"/>
      <c r="G3" s="3"/>
      <c r="H3" s="3"/>
      <c r="I3" s="3"/>
      <c r="J3" s="53"/>
      <c r="K3" s="3"/>
      <c r="L3" s="53"/>
      <c r="M3" s="3"/>
    </row>
    <row r="4" spans="1:15" ht="13.95" customHeight="1">
      <c r="A4" s="3"/>
      <c r="B4" s="80"/>
      <c r="C4" s="58"/>
      <c r="D4" s="3"/>
      <c r="E4" s="3"/>
      <c r="F4" s="58"/>
      <c r="G4" s="3"/>
      <c r="H4" s="3"/>
      <c r="I4" s="3"/>
      <c r="J4" s="53"/>
      <c r="K4" s="3"/>
      <c r="L4" s="53"/>
      <c r="M4" s="3"/>
    </row>
    <row r="5" spans="1:15" ht="13.95" customHeight="1" thickBot="1">
      <c r="A5" s="3"/>
      <c r="B5" s="80"/>
      <c r="C5" s="58"/>
      <c r="D5" s="3"/>
      <c r="E5" s="3"/>
      <c r="F5" s="58"/>
      <c r="G5" s="3"/>
      <c r="H5" s="3"/>
      <c r="I5" s="3"/>
      <c r="J5" s="53"/>
      <c r="K5" s="3"/>
      <c r="L5" s="53"/>
      <c r="M5" s="3"/>
    </row>
    <row r="6" spans="1:15">
      <c r="A6" s="31" t="s">
        <v>29</v>
      </c>
      <c r="B6" s="81" t="s">
        <v>19</v>
      </c>
      <c r="C6" s="63" t="s">
        <v>23</v>
      </c>
      <c r="D6" s="28" t="s">
        <v>37</v>
      </c>
      <c r="E6" s="27" t="s">
        <v>23</v>
      </c>
      <c r="F6" s="65" t="s">
        <v>20</v>
      </c>
      <c r="G6" s="29" t="s">
        <v>23</v>
      </c>
      <c r="H6" s="32" t="s">
        <v>21</v>
      </c>
      <c r="I6" s="29" t="s">
        <v>23</v>
      </c>
      <c r="J6" s="94" t="s">
        <v>24</v>
      </c>
      <c r="K6" s="29" t="s">
        <v>23</v>
      </c>
      <c r="L6" s="94" t="s">
        <v>22</v>
      </c>
      <c r="M6" s="30" t="s">
        <v>23</v>
      </c>
      <c r="N6" s="94" t="s">
        <v>27</v>
      </c>
      <c r="O6" s="30" t="s">
        <v>23</v>
      </c>
    </row>
    <row r="7" spans="1:15" s="1" customFormat="1">
      <c r="A7" s="91">
        <v>40147</v>
      </c>
      <c r="B7" s="20">
        <v>283</v>
      </c>
      <c r="C7" s="100"/>
      <c r="D7" s="20">
        <v>208</v>
      </c>
      <c r="E7" s="21"/>
      <c r="F7" s="101">
        <v>0.63249999999999995</v>
      </c>
      <c r="G7" s="22"/>
      <c r="H7" s="20">
        <v>814</v>
      </c>
      <c r="I7" s="22"/>
      <c r="J7" s="174" t="s">
        <v>86</v>
      </c>
      <c r="K7" s="22"/>
      <c r="L7" s="175" t="s">
        <v>88</v>
      </c>
      <c r="M7" s="47"/>
      <c r="N7" s="175" t="s">
        <v>89</v>
      </c>
      <c r="O7" s="47"/>
    </row>
    <row r="8" spans="1:15" s="1" customFormat="1">
      <c r="A8" s="92"/>
      <c r="B8" s="5"/>
      <c r="C8" s="7"/>
      <c r="D8" s="5"/>
      <c r="E8" s="59"/>
      <c r="F8" s="102"/>
      <c r="G8" s="7"/>
      <c r="H8" s="5"/>
      <c r="I8" s="7"/>
      <c r="J8" s="87"/>
      <c r="K8" s="7"/>
      <c r="L8" s="98"/>
      <c r="M8" s="10"/>
      <c r="N8" s="98"/>
      <c r="O8" s="10"/>
    </row>
    <row r="9" spans="1:15" s="1" customFormat="1">
      <c r="A9" s="91"/>
      <c r="B9" s="20"/>
      <c r="C9" s="100"/>
      <c r="D9" s="20"/>
      <c r="E9" s="60"/>
      <c r="F9" s="101"/>
      <c r="G9" s="100"/>
      <c r="H9" s="20"/>
      <c r="I9" s="100"/>
      <c r="J9" s="95"/>
      <c r="K9" s="100"/>
      <c r="L9" s="97"/>
      <c r="M9" s="62"/>
      <c r="N9" s="97"/>
      <c r="O9" s="62"/>
    </row>
    <row r="10" spans="1:15" s="1" customFormat="1">
      <c r="A10" s="121"/>
      <c r="B10" s="122"/>
      <c r="C10" s="127"/>
      <c r="D10" s="122"/>
      <c r="E10" s="127"/>
      <c r="F10" s="126"/>
      <c r="G10" s="127"/>
      <c r="H10" s="122"/>
      <c r="I10" s="127"/>
      <c r="J10" s="128"/>
      <c r="K10" s="127"/>
      <c r="L10" s="129"/>
      <c r="M10" s="127"/>
      <c r="N10" s="129"/>
      <c r="O10" s="127"/>
    </row>
    <row r="11" spans="1:15">
      <c r="A11" s="91"/>
      <c r="B11" s="20"/>
      <c r="C11" s="100"/>
      <c r="D11" s="20"/>
      <c r="E11" s="21"/>
      <c r="F11" s="101"/>
      <c r="G11" s="22"/>
      <c r="H11" s="20"/>
      <c r="I11" s="22"/>
      <c r="J11" s="95"/>
      <c r="K11" s="22"/>
      <c r="L11" s="97"/>
      <c r="M11" s="47"/>
      <c r="N11" s="97"/>
      <c r="O11" s="47"/>
    </row>
    <row r="12" spans="1:15">
      <c r="A12" s="92"/>
      <c r="B12" s="5"/>
      <c r="C12" s="7"/>
      <c r="D12" s="5"/>
      <c r="E12" s="59"/>
      <c r="F12" s="102"/>
      <c r="G12" s="7"/>
      <c r="H12" s="5"/>
      <c r="I12" s="7"/>
      <c r="J12" s="87"/>
      <c r="K12" s="7"/>
      <c r="L12" s="98"/>
      <c r="M12" s="10"/>
      <c r="N12" s="98"/>
      <c r="O12" s="10"/>
    </row>
    <row r="13" spans="1:15" ht="13.2" thickBot="1">
      <c r="A13" s="93"/>
      <c r="B13" s="24"/>
      <c r="C13" s="103"/>
      <c r="D13" s="24"/>
      <c r="E13" s="25"/>
      <c r="F13" s="104"/>
      <c r="G13" s="26"/>
      <c r="H13" s="24"/>
      <c r="I13" s="26"/>
      <c r="J13" s="96"/>
      <c r="K13" s="26"/>
      <c r="L13" s="99"/>
      <c r="M13" s="48"/>
      <c r="N13" s="99"/>
      <c r="O13" s="48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>
  <dimension ref="A1:L57"/>
  <sheetViews>
    <sheetView workbookViewId="0"/>
  </sheetViews>
  <sheetFormatPr defaultColWidth="10.90625" defaultRowHeight="12.6"/>
  <cols>
    <col min="1" max="1" width="10.7265625" customWidth="1"/>
    <col min="2" max="2" width="14.90625" customWidth="1"/>
    <col min="4" max="4" width="10.7265625" style="61"/>
    <col min="8" max="8" width="10.90625" style="212"/>
    <col min="10" max="10" width="10.7265625" style="54"/>
    <col min="14" max="14" width="1.7265625" customWidth="1"/>
  </cols>
  <sheetData>
    <row r="1" spans="1:12" ht="22.2">
      <c r="A1" s="33" t="s">
        <v>101</v>
      </c>
      <c r="B1" s="2"/>
      <c r="C1" s="2"/>
      <c r="D1" s="57"/>
      <c r="E1" s="2"/>
      <c r="F1" s="2"/>
      <c r="G1" s="2"/>
      <c r="H1" s="204"/>
      <c r="I1" s="2"/>
      <c r="J1" s="52"/>
      <c r="K1" s="2"/>
    </row>
    <row r="2" spans="1:12" ht="22.2">
      <c r="A2" s="3" t="s">
        <v>46</v>
      </c>
      <c r="B2" s="3"/>
      <c r="C2" s="3"/>
      <c r="D2" s="58"/>
      <c r="E2" s="3"/>
      <c r="F2" s="3"/>
      <c r="G2" s="3"/>
      <c r="H2" s="205"/>
      <c r="I2" s="3"/>
      <c r="J2" s="53"/>
      <c r="K2" s="3"/>
    </row>
    <row r="3" spans="1:12" ht="13.95" customHeight="1">
      <c r="A3" s="3"/>
      <c r="B3" s="3"/>
      <c r="C3" s="3"/>
      <c r="D3" s="58"/>
      <c r="E3" s="3"/>
      <c r="F3" s="3"/>
      <c r="G3" s="3"/>
      <c r="H3" s="205"/>
      <c r="I3" s="3"/>
      <c r="J3" s="53"/>
      <c r="K3" s="3"/>
    </row>
    <row r="4" spans="1:12" ht="13.95" customHeight="1">
      <c r="A4" s="3"/>
      <c r="B4" s="3"/>
      <c r="C4" s="3"/>
      <c r="D4" s="58"/>
      <c r="E4" s="3"/>
      <c r="F4" s="3"/>
      <c r="G4" s="3"/>
      <c r="H4" s="205"/>
      <c r="I4" s="3"/>
      <c r="J4" s="53"/>
      <c r="K4" s="3"/>
    </row>
    <row r="5" spans="1:12" ht="13.95" customHeight="1" thickBot="1">
      <c r="A5" s="3"/>
      <c r="B5" s="3"/>
      <c r="C5" s="3"/>
      <c r="D5" s="58"/>
      <c r="E5" s="3"/>
      <c r="F5" s="3"/>
      <c r="G5" s="3"/>
      <c r="H5" s="205"/>
      <c r="I5" s="3"/>
      <c r="J5" s="53"/>
      <c r="K5" s="3"/>
    </row>
    <row r="6" spans="1:12">
      <c r="A6" s="31" t="s">
        <v>29</v>
      </c>
      <c r="B6" s="141" t="s">
        <v>43</v>
      </c>
      <c r="C6" s="139" t="s">
        <v>23</v>
      </c>
      <c r="D6" s="65" t="s">
        <v>42</v>
      </c>
      <c r="E6" s="140" t="s">
        <v>23</v>
      </c>
      <c r="F6" s="32" t="s">
        <v>44</v>
      </c>
      <c r="G6" s="140" t="s">
        <v>23</v>
      </c>
      <c r="H6" s="206" t="s">
        <v>90</v>
      </c>
      <c r="I6" s="157" t="s">
        <v>23</v>
      </c>
      <c r="J6" s="94" t="s">
        <v>45</v>
      </c>
      <c r="K6" s="30" t="s">
        <v>23</v>
      </c>
    </row>
    <row r="7" spans="1:12" s="1" customFormat="1">
      <c r="A7" s="202">
        <v>40147</v>
      </c>
      <c r="B7" s="20">
        <v>68</v>
      </c>
      <c r="C7" s="100"/>
      <c r="D7" s="20">
        <v>45</v>
      </c>
      <c r="E7" s="100"/>
      <c r="F7" s="20">
        <v>161</v>
      </c>
      <c r="G7" s="100"/>
      <c r="H7" s="207">
        <v>9</v>
      </c>
      <c r="I7" s="60"/>
      <c r="J7" s="20"/>
      <c r="K7" s="62"/>
    </row>
    <row r="8" spans="1:12" s="1" customFormat="1">
      <c r="A8" s="92"/>
      <c r="B8" s="5"/>
      <c r="C8" s="7"/>
      <c r="D8" s="5"/>
      <c r="E8" s="7"/>
      <c r="F8" s="5"/>
      <c r="G8" s="7"/>
      <c r="H8" s="208"/>
      <c r="I8" s="59"/>
      <c r="J8" s="5"/>
      <c r="K8" s="10"/>
      <c r="L8" s="118"/>
    </row>
    <row r="9" spans="1:12" s="1" customFormat="1">
      <c r="A9" s="91"/>
      <c r="B9" s="20"/>
      <c r="C9" s="100"/>
      <c r="D9" s="20"/>
      <c r="E9" s="100"/>
      <c r="F9" s="20"/>
      <c r="G9" s="100"/>
      <c r="H9" s="209"/>
      <c r="I9" s="60"/>
      <c r="J9" s="20"/>
      <c r="K9" s="62"/>
      <c r="L9" s="118"/>
    </row>
    <row r="10" spans="1:12" s="1" customFormat="1">
      <c r="A10" s="121"/>
      <c r="B10" s="122"/>
      <c r="C10" s="127"/>
      <c r="D10" s="122"/>
      <c r="E10" s="127"/>
      <c r="F10" s="122"/>
      <c r="G10" s="127"/>
      <c r="H10" s="210"/>
      <c r="I10" s="203"/>
      <c r="J10" s="122"/>
      <c r="K10" s="142"/>
      <c r="L10" s="118"/>
    </row>
    <row r="11" spans="1:12">
      <c r="A11" s="91"/>
      <c r="B11" s="20"/>
      <c r="C11" s="100"/>
      <c r="D11" s="20"/>
      <c r="E11" s="100"/>
      <c r="F11" s="20"/>
      <c r="G11" s="100"/>
      <c r="H11" s="209"/>
      <c r="I11" s="60"/>
      <c r="J11" s="20"/>
      <c r="K11" s="62"/>
    </row>
    <row r="12" spans="1:12">
      <c r="A12" s="92"/>
      <c r="B12" s="5"/>
      <c r="C12" s="7"/>
      <c r="D12" s="5"/>
      <c r="E12" s="7"/>
      <c r="F12" s="5"/>
      <c r="G12" s="7"/>
      <c r="H12" s="208"/>
      <c r="I12" s="59"/>
      <c r="J12" s="5"/>
      <c r="K12" s="10"/>
    </row>
    <row r="13" spans="1:12" ht="13.2" thickBot="1">
      <c r="A13" s="93"/>
      <c r="B13" s="24"/>
      <c r="C13" s="103"/>
      <c r="D13" s="24"/>
      <c r="E13" s="103"/>
      <c r="F13" s="24"/>
      <c r="G13" s="103"/>
      <c r="H13" s="211"/>
      <c r="I13" s="186"/>
      <c r="J13" s="24"/>
      <c r="K13" s="143"/>
    </row>
    <row r="15" spans="1:12">
      <c r="L15" s="82"/>
    </row>
    <row r="35" spans="1:4" ht="17.399999999999999">
      <c r="B35" s="145" t="s">
        <v>64</v>
      </c>
    </row>
    <row r="36" spans="1:4" ht="13.2" thickBot="1"/>
    <row r="37" spans="1:4" ht="25.95" customHeight="1">
      <c r="B37" s="138" t="s">
        <v>63</v>
      </c>
      <c r="C37" s="139" t="s">
        <v>19</v>
      </c>
      <c r="D37" s="144" t="s">
        <v>62</v>
      </c>
    </row>
    <row r="38" spans="1:4" ht="25.95" customHeight="1">
      <c r="B38" s="76" t="s">
        <v>47</v>
      </c>
      <c r="C38" s="51">
        <v>517</v>
      </c>
      <c r="D38" s="146" t="e">
        <f>C38/D$10</f>
        <v>#DIV/0!</v>
      </c>
    </row>
    <row r="39" spans="1:4" ht="25.95" customHeight="1">
      <c r="B39" s="77" t="s">
        <v>48</v>
      </c>
      <c r="C39" s="50">
        <v>141</v>
      </c>
      <c r="D39" s="147" t="e">
        <f t="shared" ref="D39:D47" si="0">C39/D$10</f>
        <v>#DIV/0!</v>
      </c>
    </row>
    <row r="40" spans="1:4" ht="25.95" customHeight="1">
      <c r="B40" s="76" t="s">
        <v>49</v>
      </c>
      <c r="C40" s="49">
        <v>119</v>
      </c>
      <c r="D40" s="148" t="e">
        <f t="shared" si="0"/>
        <v>#DIV/0!</v>
      </c>
    </row>
    <row r="41" spans="1:4" ht="25.95" customHeight="1">
      <c r="A41">
        <v>1</v>
      </c>
      <c r="B41" s="77" t="s">
        <v>57</v>
      </c>
      <c r="C41" s="50">
        <v>85</v>
      </c>
      <c r="D41" s="147" t="e">
        <f t="shared" si="0"/>
        <v>#DIV/0!</v>
      </c>
    </row>
    <row r="42" spans="1:4" ht="25.95" customHeight="1">
      <c r="A42">
        <v>2</v>
      </c>
      <c r="B42" s="76" t="s">
        <v>50</v>
      </c>
      <c r="C42" s="49">
        <v>77</v>
      </c>
      <c r="D42" s="148" t="e">
        <f t="shared" si="0"/>
        <v>#DIV/0!</v>
      </c>
    </row>
    <row r="43" spans="1:4" ht="25.95" customHeight="1">
      <c r="A43">
        <v>3</v>
      </c>
      <c r="B43" s="120" t="s">
        <v>51</v>
      </c>
      <c r="C43" s="119">
        <v>74</v>
      </c>
      <c r="D43" s="149" t="e">
        <f t="shared" si="0"/>
        <v>#DIV/0!</v>
      </c>
    </row>
    <row r="44" spans="1:4" ht="25.95" customHeight="1">
      <c r="A44">
        <v>4</v>
      </c>
      <c r="B44" s="76" t="s">
        <v>52</v>
      </c>
      <c r="C44" s="49">
        <v>48</v>
      </c>
      <c r="D44" s="148" t="e">
        <f t="shared" si="0"/>
        <v>#DIV/0!</v>
      </c>
    </row>
    <row r="45" spans="1:4" ht="39" customHeight="1">
      <c r="B45" s="77" t="s">
        <v>60</v>
      </c>
      <c r="C45" s="50">
        <v>42</v>
      </c>
      <c r="D45" s="147" t="e">
        <f t="shared" si="0"/>
        <v>#DIV/0!</v>
      </c>
    </row>
    <row r="46" spans="1:4" ht="25.95" customHeight="1">
      <c r="A46">
        <v>5</v>
      </c>
      <c r="B46" s="76" t="s">
        <v>53</v>
      </c>
      <c r="C46" s="49">
        <v>32</v>
      </c>
      <c r="D46" s="148" t="e">
        <f t="shared" si="0"/>
        <v>#DIV/0!</v>
      </c>
    </row>
    <row r="47" spans="1:4" ht="25.95" customHeight="1" thickBot="1">
      <c r="B47" s="78" t="s">
        <v>54</v>
      </c>
      <c r="C47" s="55">
        <v>30</v>
      </c>
      <c r="D47" s="150" t="e">
        <f t="shared" si="0"/>
        <v>#DIV/0!</v>
      </c>
    </row>
    <row r="49" spans="1:2">
      <c r="A49">
        <v>1</v>
      </c>
      <c r="B49" t="s">
        <v>58</v>
      </c>
    </row>
    <row r="51" spans="1:2">
      <c r="A51">
        <v>2</v>
      </c>
      <c r="B51" t="s">
        <v>56</v>
      </c>
    </row>
    <row r="53" spans="1:2">
      <c r="A53">
        <v>3</v>
      </c>
      <c r="B53" t="s">
        <v>55</v>
      </c>
    </row>
    <row r="55" spans="1:2">
      <c r="A55">
        <v>4</v>
      </c>
      <c r="B55" t="s">
        <v>59</v>
      </c>
    </row>
    <row r="57" spans="1:2">
      <c r="A57">
        <v>5</v>
      </c>
      <c r="B57" t="s">
        <v>61</v>
      </c>
    </row>
  </sheetData>
  <pageMargins left="0.75" right="0.75" top="1" bottom="1" header="0.5" footer="0.5"/>
  <pageSetup orientation="portrait" horizontalDpi="4294967292" verticalDpi="4294967292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>
  <dimension ref="A1:K33"/>
  <sheetViews>
    <sheetView workbookViewId="0"/>
  </sheetViews>
  <sheetFormatPr defaultColWidth="10.90625" defaultRowHeight="12.6"/>
  <cols>
    <col min="1" max="5" width="12.7265625" customWidth="1"/>
    <col min="6" max="6" width="12.7265625" style="85" customWidth="1"/>
    <col min="7" max="11" width="12.7265625" customWidth="1"/>
  </cols>
  <sheetData>
    <row r="1" spans="1:11" ht="22.2">
      <c r="A1" s="33" t="s">
        <v>101</v>
      </c>
      <c r="B1" s="33"/>
      <c r="C1" s="2"/>
      <c r="D1" s="2"/>
      <c r="E1" s="2"/>
      <c r="F1" s="83"/>
      <c r="G1" s="2"/>
      <c r="H1" s="2"/>
      <c r="I1" s="2"/>
      <c r="J1" s="2"/>
    </row>
    <row r="2" spans="1:11" ht="22.2">
      <c r="A2" s="3" t="s">
        <v>26</v>
      </c>
      <c r="B2" s="3"/>
      <c r="C2" s="3"/>
      <c r="D2" s="3"/>
      <c r="E2" s="3"/>
      <c r="F2" s="84"/>
      <c r="G2" s="3"/>
      <c r="H2" s="3"/>
      <c r="I2" s="3"/>
      <c r="J2" s="3"/>
    </row>
    <row r="3" spans="1:11" ht="13.95" customHeight="1">
      <c r="A3" s="3"/>
      <c r="B3" s="3"/>
      <c r="C3" s="3"/>
      <c r="D3" s="3"/>
      <c r="E3" s="3"/>
      <c r="F3" s="84"/>
      <c r="G3" s="3"/>
      <c r="H3" s="3"/>
      <c r="I3" s="3"/>
      <c r="J3" s="3"/>
    </row>
    <row r="4" spans="1:11" ht="13.95" customHeight="1">
      <c r="A4" s="3"/>
      <c r="B4" s="3"/>
      <c r="C4" s="3"/>
      <c r="D4" s="3"/>
      <c r="E4" s="3"/>
      <c r="F4" s="84"/>
      <c r="G4" s="3"/>
      <c r="H4" s="3"/>
      <c r="I4" s="3"/>
      <c r="J4" s="3"/>
    </row>
    <row r="5" spans="1:11" ht="13.95" customHeight="1" thickBot="1"/>
    <row r="6" spans="1:11" ht="25.2">
      <c r="A6" s="31" t="s">
        <v>29</v>
      </c>
      <c r="B6" s="28" t="s">
        <v>31</v>
      </c>
      <c r="C6" s="29" t="s">
        <v>18</v>
      </c>
      <c r="D6" s="111" t="s">
        <v>24</v>
      </c>
      <c r="E6" s="29" t="s">
        <v>18</v>
      </c>
      <c r="F6" s="112" t="s">
        <v>33</v>
      </c>
      <c r="G6" s="29" t="s">
        <v>18</v>
      </c>
      <c r="H6" s="65" t="s">
        <v>20</v>
      </c>
      <c r="I6" s="29" t="s">
        <v>18</v>
      </c>
      <c r="J6" s="65" t="s">
        <v>27</v>
      </c>
      <c r="K6" s="30" t="s">
        <v>18</v>
      </c>
    </row>
    <row r="7" spans="1:11">
      <c r="A7" s="91">
        <v>40147</v>
      </c>
      <c r="B7" s="20">
        <v>161</v>
      </c>
      <c r="C7" s="22"/>
      <c r="D7" s="105">
        <v>2.88</v>
      </c>
      <c r="E7" s="22"/>
      <c r="F7" s="107">
        <v>9.4444444444444442E-2</v>
      </c>
      <c r="G7" s="22"/>
      <c r="H7" s="101">
        <v>0.64600000000000002</v>
      </c>
      <c r="I7" s="22"/>
      <c r="J7" s="101">
        <v>0.41610000000000003</v>
      </c>
      <c r="K7" s="47"/>
    </row>
    <row r="8" spans="1:11">
      <c r="A8" s="92"/>
      <c r="B8" s="5"/>
      <c r="C8" s="7"/>
      <c r="D8" s="106"/>
      <c r="E8" s="7"/>
      <c r="F8" s="108"/>
      <c r="G8" s="7"/>
      <c r="H8" s="102"/>
      <c r="I8" s="7"/>
      <c r="J8" s="102"/>
      <c r="K8" s="10"/>
    </row>
    <row r="9" spans="1:11">
      <c r="A9" s="91"/>
      <c r="B9" s="20"/>
      <c r="C9" s="116"/>
      <c r="D9" s="105"/>
      <c r="E9" s="116"/>
      <c r="F9" s="107"/>
      <c r="G9" s="116"/>
      <c r="H9" s="101"/>
      <c r="I9" s="116"/>
      <c r="J9" s="101"/>
      <c r="K9" s="117"/>
    </row>
    <row r="10" spans="1:11">
      <c r="A10" s="121"/>
      <c r="B10" s="122"/>
      <c r="C10" s="123"/>
      <c r="D10" s="124"/>
      <c r="E10" s="123"/>
      <c r="F10" s="125"/>
      <c r="G10" s="123"/>
      <c r="H10" s="126"/>
      <c r="I10" s="123"/>
      <c r="J10" s="126"/>
      <c r="K10" s="123"/>
    </row>
    <row r="11" spans="1:11">
      <c r="A11" s="91"/>
      <c r="B11" s="20"/>
      <c r="C11" s="22"/>
      <c r="D11" s="105"/>
      <c r="E11" s="22"/>
      <c r="F11" s="109"/>
      <c r="G11" s="22"/>
      <c r="H11" s="101"/>
      <c r="I11" s="22"/>
      <c r="J11" s="101"/>
      <c r="K11" s="47"/>
    </row>
    <row r="12" spans="1:11">
      <c r="A12" s="92"/>
      <c r="B12" s="5"/>
      <c r="C12" s="18"/>
      <c r="D12" s="106"/>
      <c r="E12" s="18"/>
      <c r="F12" s="110"/>
      <c r="G12" s="18"/>
      <c r="H12" s="102"/>
      <c r="I12" s="18"/>
      <c r="J12" s="102"/>
      <c r="K12" s="46"/>
    </row>
    <row r="13" spans="1:11" ht="13.2" thickBot="1">
      <c r="A13" s="93"/>
      <c r="B13" s="24"/>
      <c r="C13" s="26"/>
      <c r="D13" s="113"/>
      <c r="E13" s="26"/>
      <c r="F13" s="114"/>
      <c r="G13" s="26"/>
      <c r="H13" s="104"/>
      <c r="I13" s="26"/>
      <c r="J13" s="104"/>
      <c r="K13" s="48"/>
    </row>
    <row r="14" spans="1:11" ht="13.95" customHeight="1">
      <c r="D14" s="61"/>
      <c r="E14" s="61"/>
      <c r="F14" s="86"/>
    </row>
    <row r="15" spans="1:11" ht="13.95" customHeight="1">
      <c r="D15" s="61"/>
      <c r="E15" s="61"/>
      <c r="F15" s="86"/>
    </row>
    <row r="16" spans="1:11" ht="22.2">
      <c r="A16" s="3" t="s">
        <v>30</v>
      </c>
      <c r="B16" s="3"/>
      <c r="C16" s="3"/>
    </row>
    <row r="18" spans="1:6" ht="22.2">
      <c r="A18" s="56" t="s">
        <v>29</v>
      </c>
      <c r="B18" s="213">
        <v>40147</v>
      </c>
      <c r="C18" s="115"/>
      <c r="D18" s="3"/>
      <c r="F18"/>
    </row>
    <row r="19" spans="1:6" ht="13.2" thickBot="1">
      <c r="F19"/>
    </row>
    <row r="20" spans="1:6">
      <c r="B20" s="75" t="s">
        <v>28</v>
      </c>
      <c r="C20" s="218" t="s">
        <v>21</v>
      </c>
      <c r="F20"/>
    </row>
    <row r="21" spans="1:6">
      <c r="B21" s="214" t="s">
        <v>91</v>
      </c>
      <c r="C21" s="51">
        <v>149</v>
      </c>
      <c r="F21"/>
    </row>
    <row r="22" spans="1:6" ht="37.799999999999997">
      <c r="B22" s="215" t="s">
        <v>92</v>
      </c>
      <c r="C22" s="50">
        <v>41</v>
      </c>
      <c r="F22"/>
    </row>
    <row r="23" spans="1:6">
      <c r="B23" s="214" t="s">
        <v>95</v>
      </c>
      <c r="C23" s="49">
        <v>38</v>
      </c>
      <c r="F23"/>
    </row>
    <row r="24" spans="1:6" ht="25.2">
      <c r="B24" s="215" t="s">
        <v>94</v>
      </c>
      <c r="C24" s="50">
        <v>29</v>
      </c>
      <c r="F24"/>
    </row>
    <row r="25" spans="1:6">
      <c r="B25" s="214" t="s">
        <v>93</v>
      </c>
      <c r="C25" s="49">
        <v>22</v>
      </c>
      <c r="F25"/>
    </row>
    <row r="26" spans="1:6">
      <c r="B26" s="216" t="s">
        <v>100</v>
      </c>
      <c r="C26" s="119">
        <v>18</v>
      </c>
      <c r="F26"/>
    </row>
    <row r="27" spans="1:6">
      <c r="B27" s="214" t="s">
        <v>97</v>
      </c>
      <c r="C27" s="49">
        <v>17</v>
      </c>
      <c r="F27"/>
    </row>
    <row r="28" spans="1:6">
      <c r="B28" s="215" t="s">
        <v>96</v>
      </c>
      <c r="C28" s="50">
        <v>14</v>
      </c>
      <c r="F28"/>
    </row>
    <row r="29" spans="1:6" ht="25.2">
      <c r="B29" s="214" t="s">
        <v>98</v>
      </c>
      <c r="C29" s="49">
        <v>10</v>
      </c>
      <c r="F29"/>
    </row>
    <row r="30" spans="1:6" ht="13.2" thickBot="1">
      <c r="B30" s="217" t="s">
        <v>99</v>
      </c>
      <c r="C30" s="55">
        <v>9</v>
      </c>
      <c r="F30"/>
    </row>
    <row r="31" spans="1:6" ht="13.95" customHeight="1">
      <c r="C31" s="3"/>
      <c r="D31" s="3"/>
      <c r="F31"/>
    </row>
    <row r="32" spans="1:6" ht="13.95" customHeight="1">
      <c r="B32" s="3"/>
      <c r="D32" s="3"/>
      <c r="F32"/>
    </row>
    <row r="33" spans="4:4">
      <c r="D33" s="61"/>
    </row>
  </sheetData>
  <pageMargins left="0.75" right="0.7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U23"/>
  <sheetViews>
    <sheetView workbookViewId="0"/>
  </sheetViews>
  <sheetFormatPr defaultColWidth="10.90625" defaultRowHeight="12.6"/>
  <cols>
    <col min="1" max="2" width="12.7265625" style="1" customWidth="1"/>
    <col min="3" max="3" width="16.26953125" customWidth="1"/>
    <col min="4" max="7" width="12.7265625" style="1" customWidth="1"/>
    <col min="8" max="8" width="16.26953125" style="1" bestFit="1" customWidth="1"/>
    <col min="9" max="9" width="12.7265625" style="1" customWidth="1"/>
    <col min="10" max="10" width="19.90625" style="1" bestFit="1" customWidth="1"/>
    <col min="11" max="11" width="12.7265625" style="1" customWidth="1"/>
    <col min="12" max="12" width="19.6328125" style="1" bestFit="1" customWidth="1"/>
    <col min="13" max="16" width="12.7265625" style="17" customWidth="1"/>
    <col min="17" max="20" width="12.7265625" style="1" customWidth="1"/>
    <col min="21" max="21" width="12.7265625" style="17" customWidth="1"/>
    <col min="23" max="23" width="17.453125" bestFit="1" customWidth="1"/>
  </cols>
  <sheetData>
    <row r="1" spans="1:21" ht="22.2">
      <c r="A1" s="33" t="s">
        <v>101</v>
      </c>
      <c r="B1" s="2"/>
      <c r="D1" s="2"/>
      <c r="E1" s="2"/>
      <c r="F1" s="2"/>
      <c r="G1" s="2"/>
      <c r="H1" s="2"/>
      <c r="I1" s="2"/>
      <c r="J1" s="2"/>
      <c r="K1" s="33"/>
      <c r="L1" s="2"/>
      <c r="M1" s="15"/>
      <c r="N1" s="15"/>
      <c r="O1" s="15"/>
      <c r="P1" s="15"/>
      <c r="Q1" s="2"/>
      <c r="R1" s="2"/>
      <c r="S1" s="2"/>
      <c r="T1" s="2"/>
      <c r="U1" s="15"/>
    </row>
    <row r="2" spans="1:21" ht="22.2">
      <c r="A2" s="3" t="s">
        <v>16</v>
      </c>
      <c r="B2" s="3"/>
      <c r="C2" s="2"/>
      <c r="D2" s="3"/>
      <c r="E2" s="3"/>
      <c r="F2" s="3"/>
      <c r="G2" s="3"/>
      <c r="H2" s="3"/>
      <c r="I2" s="3"/>
      <c r="J2" s="3"/>
      <c r="K2" s="3"/>
      <c r="L2" s="3"/>
      <c r="M2" s="16"/>
      <c r="N2" s="16"/>
      <c r="O2" s="16"/>
      <c r="P2" s="16"/>
      <c r="Q2" s="3"/>
      <c r="R2" s="3"/>
      <c r="S2" s="3"/>
      <c r="T2" s="3"/>
      <c r="U2" s="16"/>
    </row>
    <row r="3" spans="1:21" ht="14.4" customHeight="1">
      <c r="A3" s="3"/>
      <c r="B3" s="3"/>
      <c r="C3" s="2"/>
      <c r="D3" s="3"/>
      <c r="E3" s="3"/>
      <c r="F3" s="3"/>
      <c r="G3" s="3"/>
      <c r="H3" s="3"/>
      <c r="I3" s="3"/>
      <c r="J3" s="3"/>
      <c r="K3" s="3"/>
      <c r="L3" s="3"/>
      <c r="M3" s="16"/>
      <c r="N3" s="16"/>
      <c r="O3" s="16"/>
      <c r="P3" s="16"/>
      <c r="Q3" s="3"/>
      <c r="R3" s="3"/>
      <c r="S3" s="3"/>
      <c r="T3" s="3"/>
      <c r="U3" s="16"/>
    </row>
    <row r="4" spans="1:21" ht="13.95" customHeight="1" thickBot="1">
      <c r="A4" s="3"/>
      <c r="B4" s="3"/>
      <c r="C4" s="2"/>
      <c r="D4" s="3"/>
      <c r="E4" s="3"/>
      <c r="F4" s="3"/>
      <c r="G4" s="3"/>
      <c r="H4" s="3"/>
      <c r="I4" s="3"/>
      <c r="J4" s="3"/>
      <c r="K4" s="3"/>
      <c r="L4" s="3"/>
      <c r="M4" s="16"/>
      <c r="N4" s="16"/>
      <c r="O4" s="16"/>
      <c r="P4" s="16"/>
      <c r="Q4" s="3"/>
      <c r="R4" s="3"/>
      <c r="S4" s="3"/>
      <c r="T4" s="3"/>
      <c r="U4" s="16"/>
    </row>
    <row r="5" spans="1:21">
      <c r="A5" s="160" t="s">
        <v>29</v>
      </c>
      <c r="B5" s="161" t="s">
        <v>11</v>
      </c>
      <c r="C5" s="162" t="s">
        <v>18</v>
      </c>
      <c r="D5" s="161" t="s">
        <v>9</v>
      </c>
      <c r="E5" s="162" t="s">
        <v>18</v>
      </c>
      <c r="F5" s="161" t="s">
        <v>10</v>
      </c>
      <c r="G5" s="162" t="s">
        <v>18</v>
      </c>
      <c r="H5" s="161" t="s">
        <v>66</v>
      </c>
      <c r="I5" s="162" t="s">
        <v>18</v>
      </c>
      <c r="J5" s="163" t="s">
        <v>67</v>
      </c>
      <c r="K5" s="162" t="s">
        <v>18</v>
      </c>
      <c r="L5" s="164" t="s">
        <v>41</v>
      </c>
      <c r="M5" s="165" t="s">
        <v>18</v>
      </c>
      <c r="N5"/>
      <c r="O5"/>
      <c r="P5"/>
      <c r="Q5"/>
      <c r="R5"/>
      <c r="S5"/>
      <c r="T5"/>
      <c r="U5"/>
    </row>
    <row r="6" spans="1:21" s="1" customFormat="1">
      <c r="A6" s="91">
        <v>40147</v>
      </c>
      <c r="B6" s="20">
        <v>279</v>
      </c>
      <c r="C6" s="22"/>
      <c r="D6" s="20">
        <v>2</v>
      </c>
      <c r="E6" s="22"/>
      <c r="F6" s="20">
        <v>32</v>
      </c>
      <c r="G6" s="22"/>
      <c r="H6" s="20">
        <v>103</v>
      </c>
      <c r="I6" s="22"/>
      <c r="J6" s="20">
        <v>227</v>
      </c>
      <c r="K6" s="22"/>
      <c r="L6" s="20">
        <v>1392</v>
      </c>
      <c r="M6" s="131"/>
    </row>
    <row r="7" spans="1:21" s="1" customFormat="1">
      <c r="A7" s="92"/>
      <c r="B7" s="5"/>
      <c r="C7" s="7"/>
      <c r="D7" s="5"/>
      <c r="E7" s="7"/>
      <c r="F7" s="5"/>
      <c r="G7" s="7"/>
      <c r="H7" s="5"/>
      <c r="I7" s="7"/>
      <c r="J7" s="5"/>
      <c r="K7" s="7"/>
      <c r="L7" s="5"/>
      <c r="M7" s="7"/>
    </row>
    <row r="8" spans="1:21" s="1" customFormat="1">
      <c r="A8" s="91"/>
      <c r="B8" s="20"/>
      <c r="C8" s="116"/>
      <c r="D8" s="20"/>
      <c r="E8" s="116"/>
      <c r="F8" s="20"/>
      <c r="G8" s="116"/>
      <c r="H8" s="20"/>
      <c r="I8" s="116"/>
      <c r="J8" s="20"/>
      <c r="K8" s="116"/>
      <c r="L8" s="20"/>
      <c r="M8" s="133"/>
    </row>
    <row r="9" spans="1:21" s="1" customFormat="1">
      <c r="A9" s="121"/>
      <c r="B9" s="122"/>
      <c r="C9" s="123"/>
      <c r="D9" s="122"/>
      <c r="E9" s="127"/>
      <c r="F9" s="122"/>
      <c r="G9" s="127"/>
      <c r="H9" s="122"/>
      <c r="I9" s="127"/>
      <c r="J9" s="122"/>
      <c r="K9" s="127"/>
      <c r="L9" s="122"/>
      <c r="M9" s="64"/>
    </row>
    <row r="10" spans="1:21">
      <c r="A10" s="91"/>
      <c r="B10" s="20"/>
      <c r="C10" s="22"/>
      <c r="D10" s="20"/>
      <c r="E10" s="22"/>
      <c r="F10" s="20"/>
      <c r="G10" s="22"/>
      <c r="H10" s="20"/>
      <c r="I10" s="22"/>
      <c r="J10" s="20"/>
      <c r="K10" s="22"/>
      <c r="L10" s="20"/>
      <c r="M10" s="50"/>
      <c r="N10"/>
      <c r="O10"/>
      <c r="P10"/>
      <c r="Q10"/>
      <c r="R10"/>
      <c r="S10"/>
      <c r="T10"/>
      <c r="U10"/>
    </row>
    <row r="11" spans="1:21">
      <c r="A11" s="92"/>
      <c r="B11" s="5"/>
      <c r="C11" s="18"/>
      <c r="D11" s="5"/>
      <c r="E11" s="18"/>
      <c r="F11" s="5"/>
      <c r="G11" s="18"/>
      <c r="H11" s="5"/>
      <c r="I11" s="18"/>
      <c r="J11" s="5"/>
      <c r="K11" s="18"/>
      <c r="L11" s="5"/>
      <c r="M11" s="49"/>
      <c r="N11"/>
      <c r="O11"/>
      <c r="P11"/>
      <c r="Q11"/>
      <c r="R11"/>
      <c r="S11"/>
      <c r="T11"/>
      <c r="U11"/>
    </row>
    <row r="12" spans="1:21" ht="13.2" thickBot="1">
      <c r="A12" s="93"/>
      <c r="B12" s="24"/>
      <c r="C12" s="26"/>
      <c r="D12" s="24"/>
      <c r="E12" s="26"/>
      <c r="F12" s="24"/>
      <c r="G12" s="26"/>
      <c r="H12" s="24"/>
      <c r="I12" s="26"/>
      <c r="J12" s="24"/>
      <c r="K12" s="26"/>
      <c r="L12" s="24"/>
      <c r="M12" s="55"/>
      <c r="N12"/>
      <c r="O12"/>
      <c r="P12"/>
      <c r="Q12"/>
      <c r="R12"/>
      <c r="S12"/>
      <c r="T12"/>
      <c r="U12"/>
    </row>
    <row r="13" spans="1:21">
      <c r="L13" s="17"/>
      <c r="M13"/>
      <c r="N13"/>
      <c r="O13"/>
      <c r="P13"/>
      <c r="Q13"/>
      <c r="R13"/>
      <c r="S13"/>
      <c r="T13"/>
      <c r="U13"/>
    </row>
    <row r="14" spans="1:21" ht="15.75" customHeight="1">
      <c r="A14" s="19" t="s">
        <v>68</v>
      </c>
      <c r="L14" s="17"/>
      <c r="M14"/>
      <c r="N14"/>
      <c r="O14"/>
      <c r="P14"/>
      <c r="Q14"/>
      <c r="R14"/>
      <c r="S14"/>
      <c r="T14"/>
      <c r="U14"/>
    </row>
    <row r="15" spans="1:21">
      <c r="A15" s="19" t="s">
        <v>69</v>
      </c>
      <c r="L15" s="17"/>
      <c r="M15"/>
      <c r="N15"/>
      <c r="O15"/>
      <c r="P15"/>
      <c r="Q15"/>
      <c r="R15"/>
      <c r="S15"/>
      <c r="T15"/>
      <c r="U15"/>
    </row>
    <row r="16" spans="1:21">
      <c r="A16" s="166" t="s">
        <v>70</v>
      </c>
      <c r="L16" s="17"/>
      <c r="M16"/>
      <c r="N16"/>
      <c r="O16"/>
      <c r="P16"/>
      <c r="Q16"/>
      <c r="R16"/>
      <c r="S16"/>
      <c r="T16"/>
      <c r="U16"/>
    </row>
    <row r="17" spans="1:21">
      <c r="A17" s="19" t="s">
        <v>71</v>
      </c>
      <c r="L17" s="17"/>
      <c r="M17"/>
      <c r="N17"/>
      <c r="O17"/>
      <c r="P17"/>
      <c r="Q17"/>
      <c r="R17"/>
      <c r="S17"/>
      <c r="T17"/>
      <c r="U17"/>
    </row>
    <row r="18" spans="1:21">
      <c r="A18" s="19" t="s">
        <v>72</v>
      </c>
      <c r="L18" s="17"/>
      <c r="M18"/>
      <c r="N18"/>
      <c r="O18"/>
      <c r="P18"/>
      <c r="Q18"/>
      <c r="R18"/>
      <c r="S18"/>
      <c r="T18"/>
      <c r="U18"/>
    </row>
    <row r="19" spans="1:21">
      <c r="L19" s="17"/>
      <c r="M19"/>
      <c r="N19"/>
      <c r="O19"/>
      <c r="P19"/>
      <c r="Q19"/>
      <c r="R19"/>
      <c r="S19"/>
      <c r="T19"/>
      <c r="U19"/>
    </row>
    <row r="20" spans="1:21">
      <c r="A20" s="19"/>
    </row>
    <row r="21" spans="1:21">
      <c r="A21" s="19"/>
    </row>
    <row r="22" spans="1:21">
      <c r="A22" s="19"/>
    </row>
    <row r="23" spans="1:21">
      <c r="A23" s="19"/>
    </row>
  </sheetData>
  <pageMargins left="0.25" right="0.2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>
  <dimension ref="A1:K13"/>
  <sheetViews>
    <sheetView workbookViewId="0"/>
  </sheetViews>
  <sheetFormatPr defaultColWidth="10.90625" defaultRowHeight="12.6"/>
  <cols>
    <col min="2" max="3" width="16.26953125" customWidth="1"/>
    <col min="4" max="4" width="13" bestFit="1" customWidth="1"/>
    <col min="11" max="11" width="10.7265625" customWidth="1"/>
  </cols>
  <sheetData>
    <row r="1" spans="1:11" ht="22.2">
      <c r="A1" s="33" t="s">
        <v>101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22.2">
      <c r="A2" s="3" t="s">
        <v>17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3.95" customHeight="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 ht="13.2" thickBot="1"/>
    <row r="5" spans="1:11" ht="25.2">
      <c r="A5" s="160" t="s">
        <v>29</v>
      </c>
      <c r="B5" s="161" t="s">
        <v>13</v>
      </c>
      <c r="C5" s="162" t="s">
        <v>18</v>
      </c>
      <c r="D5" s="167" t="s">
        <v>14</v>
      </c>
      <c r="E5" s="168" t="s">
        <v>18</v>
      </c>
      <c r="F5" s="161" t="s">
        <v>40</v>
      </c>
      <c r="G5" s="163" t="s">
        <v>18</v>
      </c>
      <c r="H5" s="161" t="s">
        <v>15</v>
      </c>
      <c r="I5" s="165" t="s">
        <v>18</v>
      </c>
      <c r="J5" s="161" t="s">
        <v>73</v>
      </c>
      <c r="K5" s="169" t="s">
        <v>18</v>
      </c>
    </row>
    <row r="6" spans="1:11" s="1" customFormat="1">
      <c r="A6" s="132">
        <v>40147</v>
      </c>
      <c r="B6" s="20">
        <v>72</v>
      </c>
      <c r="C6" s="22"/>
      <c r="D6" s="170"/>
      <c r="E6" s="100"/>
      <c r="F6" s="20">
        <v>6</v>
      </c>
      <c r="G6" s="22"/>
      <c r="H6" s="21">
        <v>0</v>
      </c>
      <c r="I6" s="22"/>
      <c r="J6" s="21">
        <v>16</v>
      </c>
      <c r="K6" s="100"/>
    </row>
    <row r="7" spans="1:11" s="1" customFormat="1">
      <c r="A7" s="130"/>
      <c r="B7" s="5"/>
      <c r="C7" s="7"/>
      <c r="D7" s="171"/>
      <c r="E7" s="7"/>
      <c r="F7" s="5"/>
      <c r="G7" s="7"/>
      <c r="H7" s="6"/>
      <c r="I7" s="7"/>
      <c r="J7" s="6"/>
      <c r="K7" s="7"/>
    </row>
    <row r="8" spans="1:11" s="1" customFormat="1">
      <c r="A8" s="132"/>
      <c r="B8" s="20"/>
      <c r="C8" s="100"/>
      <c r="D8" s="170"/>
      <c r="E8" s="100"/>
      <c r="F8" s="20"/>
      <c r="G8" s="100"/>
      <c r="H8" s="21"/>
      <c r="I8" s="100"/>
      <c r="J8" s="21"/>
      <c r="K8" s="172"/>
    </row>
    <row r="9" spans="1:11" s="1" customFormat="1">
      <c r="A9" s="130"/>
      <c r="B9" s="5"/>
      <c r="C9" s="41"/>
      <c r="D9" s="171"/>
      <c r="E9" s="41"/>
      <c r="F9" s="5"/>
      <c r="G9" s="41"/>
      <c r="H9" s="6"/>
      <c r="I9" s="41"/>
      <c r="J9" s="6"/>
      <c r="K9" s="7"/>
    </row>
    <row r="10" spans="1:11">
      <c r="A10" s="132"/>
      <c r="B10" s="20"/>
      <c r="C10" s="100"/>
      <c r="D10" s="170"/>
      <c r="E10" s="100"/>
      <c r="F10" s="20"/>
      <c r="G10" s="100"/>
      <c r="H10" s="21"/>
      <c r="I10" s="100"/>
      <c r="J10" s="21"/>
      <c r="K10" s="116"/>
    </row>
    <row r="11" spans="1:11">
      <c r="A11" s="130"/>
      <c r="B11" s="5"/>
      <c r="C11" s="18"/>
      <c r="D11" s="171"/>
      <c r="E11" s="41"/>
      <c r="F11" s="5"/>
      <c r="G11" s="41"/>
      <c r="H11" s="6"/>
      <c r="I11" s="41"/>
      <c r="J11" s="6"/>
      <c r="K11" s="7"/>
    </row>
    <row r="12" spans="1:11" ht="13.2" thickBot="1">
      <c r="A12" s="23"/>
      <c r="B12" s="24"/>
      <c r="C12" s="26"/>
      <c r="D12" s="173"/>
      <c r="E12" s="103"/>
      <c r="F12" s="24"/>
      <c r="G12" s="26"/>
      <c r="H12" s="25"/>
      <c r="I12" s="26"/>
      <c r="J12" s="25"/>
      <c r="K12" s="103"/>
    </row>
    <row r="13" spans="1:11">
      <c r="D13" s="85"/>
      <c r="E13" s="61"/>
      <c r="K13" s="6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pageSetUpPr fitToPage="1"/>
  </sheetPr>
  <dimension ref="A1:K34"/>
  <sheetViews>
    <sheetView topLeftCell="A24" workbookViewId="0">
      <selection activeCell="D3" sqref="D3"/>
    </sheetView>
  </sheetViews>
  <sheetFormatPr defaultColWidth="10.90625" defaultRowHeight="12.6"/>
  <cols>
    <col min="1" max="1" width="40.7265625" style="1" customWidth="1"/>
    <col min="2" max="2" width="12.08984375" style="74" customWidth="1"/>
    <col min="3" max="11" width="9.7265625" style="1" customWidth="1"/>
  </cols>
  <sheetData>
    <row r="1" spans="1:11" ht="22.2">
      <c r="A1" s="33" t="s">
        <v>101</v>
      </c>
      <c r="B1" s="66"/>
      <c r="C1" s="2"/>
      <c r="D1" s="2"/>
      <c r="E1" s="2"/>
      <c r="F1" s="2"/>
      <c r="G1" s="2"/>
      <c r="H1" s="2"/>
      <c r="I1" s="2"/>
      <c r="J1" s="2"/>
      <c r="K1" s="2"/>
    </row>
    <row r="2" spans="1:11" ht="22.2">
      <c r="A2" s="3" t="s">
        <v>65</v>
      </c>
      <c r="B2" s="67"/>
      <c r="C2" s="3"/>
      <c r="D2" s="3"/>
      <c r="E2" s="3"/>
      <c r="F2" s="3"/>
      <c r="G2" s="3"/>
      <c r="H2" s="3"/>
      <c r="I2" s="3"/>
      <c r="J2" s="3"/>
      <c r="K2" s="3"/>
    </row>
    <row r="3" spans="1:11" ht="13.95" customHeight="1">
      <c r="A3" s="3"/>
      <c r="B3" s="67"/>
      <c r="C3" s="3"/>
      <c r="D3" s="3"/>
      <c r="E3" s="3"/>
      <c r="F3" s="3"/>
      <c r="G3" s="3"/>
      <c r="H3" s="3"/>
      <c r="I3" s="3"/>
      <c r="J3" s="3"/>
      <c r="K3" s="3"/>
    </row>
    <row r="4" spans="1:11" ht="13.95" customHeight="1">
      <c r="A4" s="3"/>
      <c r="B4" s="67"/>
      <c r="C4" s="3"/>
      <c r="D4" s="3"/>
      <c r="E4" s="3"/>
      <c r="F4" s="3"/>
      <c r="G4" s="3"/>
      <c r="H4" s="3"/>
      <c r="I4" s="3"/>
      <c r="J4" s="3"/>
      <c r="K4" s="3"/>
    </row>
    <row r="5" spans="1:11" ht="13.95" customHeight="1">
      <c r="A5" s="3"/>
      <c r="B5" s="67"/>
      <c r="C5" s="3"/>
      <c r="D5" s="3"/>
      <c r="E5" s="3"/>
      <c r="F5" s="3"/>
      <c r="G5" s="3"/>
      <c r="H5" s="3"/>
      <c r="I5" s="3"/>
      <c r="J5" s="3"/>
      <c r="K5" s="3"/>
    </row>
    <row r="6" spans="1:11" ht="13.95" customHeight="1" thickBot="1">
      <c r="A6" s="3"/>
      <c r="B6" s="67"/>
      <c r="C6" s="3"/>
      <c r="D6" s="3"/>
      <c r="E6" s="3"/>
      <c r="F6" s="3"/>
      <c r="G6" s="3"/>
      <c r="H6" s="3"/>
      <c r="I6" s="3"/>
      <c r="J6" s="3"/>
      <c r="K6" s="3"/>
    </row>
    <row r="7" spans="1:11" ht="22.95" customHeight="1" thickBot="1">
      <c r="A7" s="9"/>
      <c r="B7" s="66"/>
      <c r="C7" s="2"/>
      <c r="D7" s="2"/>
      <c r="E7" s="2"/>
      <c r="F7" s="219" t="s">
        <v>3</v>
      </c>
      <c r="G7" s="220"/>
      <c r="H7" s="221"/>
      <c r="I7" s="222" t="s">
        <v>7</v>
      </c>
      <c r="J7" s="220"/>
      <c r="K7" s="221"/>
    </row>
    <row r="8" spans="1:11">
      <c r="A8" s="4"/>
      <c r="B8" s="68" t="s">
        <v>12</v>
      </c>
      <c r="C8" s="153" t="s">
        <v>0</v>
      </c>
      <c r="D8" s="151" t="s">
        <v>1</v>
      </c>
      <c r="E8" s="152" t="s">
        <v>2</v>
      </c>
      <c r="F8" s="153" t="s">
        <v>4</v>
      </c>
      <c r="G8" s="151" t="s">
        <v>5</v>
      </c>
      <c r="H8" s="152" t="s">
        <v>6</v>
      </c>
      <c r="I8" s="153" t="s">
        <v>4</v>
      </c>
      <c r="J8" s="151" t="s">
        <v>5</v>
      </c>
      <c r="K8" s="30" t="s">
        <v>6</v>
      </c>
    </row>
    <row r="9" spans="1:11" s="1" customFormat="1">
      <c r="A9" s="8"/>
      <c r="B9" s="69"/>
      <c r="C9" s="5"/>
      <c r="D9" s="6"/>
      <c r="E9" s="7"/>
      <c r="F9" s="5"/>
      <c r="G9" s="6"/>
      <c r="H9" s="7"/>
      <c r="I9" s="5"/>
      <c r="J9" s="6"/>
      <c r="K9" s="10"/>
    </row>
    <row r="10" spans="1:11" s="1" customFormat="1">
      <c r="A10" s="42" t="s">
        <v>8</v>
      </c>
      <c r="B10" s="70"/>
      <c r="C10" s="43"/>
      <c r="D10" s="44"/>
      <c r="E10" s="45"/>
      <c r="F10" s="43"/>
      <c r="G10" s="44"/>
      <c r="H10" s="45"/>
      <c r="I10" s="43"/>
      <c r="J10" s="44"/>
      <c r="K10" s="134"/>
    </row>
    <row r="11" spans="1:11" s="1" customFormat="1">
      <c r="A11" s="34"/>
      <c r="B11" s="71"/>
      <c r="C11" s="35"/>
      <c r="D11" s="36"/>
      <c r="E11" s="37"/>
      <c r="F11" s="35"/>
      <c r="G11" s="36"/>
      <c r="H11" s="37"/>
      <c r="I11" s="35"/>
      <c r="J11" s="36"/>
      <c r="K11" s="135"/>
    </row>
    <row r="12" spans="1:11" s="1" customFormat="1" hidden="1">
      <c r="A12" s="14" t="s">
        <v>25</v>
      </c>
      <c r="B12" s="72">
        <v>12.05</v>
      </c>
      <c r="C12" s="11">
        <v>1013</v>
      </c>
      <c r="D12" s="12">
        <v>987</v>
      </c>
      <c r="E12" s="13">
        <f t="shared" ref="E12:E16" si="0">D12/C12</f>
        <v>0.9743336623889437</v>
      </c>
      <c r="F12" s="11">
        <v>1192</v>
      </c>
      <c r="G12" s="12">
        <v>452</v>
      </c>
      <c r="H12" s="13">
        <f t="shared" ref="H12:H16" si="1">G12/D12</f>
        <v>0.45795339412360692</v>
      </c>
      <c r="I12" s="11">
        <v>220</v>
      </c>
      <c r="J12" s="12">
        <v>149</v>
      </c>
      <c r="K12" s="136">
        <f t="shared" ref="K12:K16" si="2">J12/D12</f>
        <v>0.15096251266464034</v>
      </c>
    </row>
    <row r="13" spans="1:11" s="1" customFormat="1" hidden="1">
      <c r="A13" s="38" t="s">
        <v>32</v>
      </c>
      <c r="B13" s="73">
        <v>12.12</v>
      </c>
      <c r="C13" s="39">
        <v>1038</v>
      </c>
      <c r="D13" s="40">
        <v>1033</v>
      </c>
      <c r="E13" s="41">
        <f t="shared" si="0"/>
        <v>0.99518304431599225</v>
      </c>
      <c r="F13" s="39">
        <v>934</v>
      </c>
      <c r="G13" s="40">
        <v>413</v>
      </c>
      <c r="H13" s="41">
        <f t="shared" si="1"/>
        <v>0.39980638915779282</v>
      </c>
      <c r="I13" s="39">
        <v>203</v>
      </c>
      <c r="J13" s="40">
        <v>137</v>
      </c>
      <c r="K13" s="137">
        <f t="shared" si="2"/>
        <v>0.13262342691190707</v>
      </c>
    </row>
    <row r="14" spans="1:11" s="1" customFormat="1" hidden="1">
      <c r="A14" s="14" t="s">
        <v>34</v>
      </c>
      <c r="B14" s="72">
        <v>12.15</v>
      </c>
      <c r="C14" s="11">
        <v>1034</v>
      </c>
      <c r="D14" s="12">
        <v>1027</v>
      </c>
      <c r="E14" s="13">
        <f t="shared" si="0"/>
        <v>0.99323017408123793</v>
      </c>
      <c r="F14" s="11">
        <v>574</v>
      </c>
      <c r="G14" s="12">
        <v>307</v>
      </c>
      <c r="H14" s="13">
        <f t="shared" si="1"/>
        <v>0.29892891918208375</v>
      </c>
      <c r="I14" s="11">
        <v>82</v>
      </c>
      <c r="J14" s="12">
        <v>57</v>
      </c>
      <c r="K14" s="136">
        <f t="shared" si="2"/>
        <v>5.5501460564751706E-2</v>
      </c>
    </row>
    <row r="15" spans="1:11" s="1" customFormat="1" hidden="1">
      <c r="A15" s="8" t="s">
        <v>35</v>
      </c>
      <c r="B15" s="69">
        <v>12.19</v>
      </c>
      <c r="C15" s="39">
        <v>1027</v>
      </c>
      <c r="D15" s="40">
        <v>1020</v>
      </c>
      <c r="E15" s="41">
        <f t="shared" si="0"/>
        <v>0.99318403115871468</v>
      </c>
      <c r="F15" s="39">
        <v>720</v>
      </c>
      <c r="G15" s="40">
        <v>340</v>
      </c>
      <c r="H15" s="41">
        <f t="shared" si="1"/>
        <v>0.33333333333333331</v>
      </c>
      <c r="I15" s="39">
        <v>142</v>
      </c>
      <c r="J15" s="40">
        <v>97</v>
      </c>
      <c r="K15" s="137">
        <f t="shared" si="2"/>
        <v>9.509803921568627E-2</v>
      </c>
    </row>
    <row r="16" spans="1:11" hidden="1">
      <c r="A16" s="14" t="s">
        <v>36</v>
      </c>
      <c r="B16" s="72">
        <v>12.27</v>
      </c>
      <c r="C16" s="11">
        <v>1027</v>
      </c>
      <c r="D16" s="12">
        <v>1022</v>
      </c>
      <c r="E16" s="13">
        <f t="shared" si="0"/>
        <v>0.99513145082765331</v>
      </c>
      <c r="F16" s="11">
        <v>658</v>
      </c>
      <c r="G16" s="12">
        <v>345</v>
      </c>
      <c r="H16" s="13">
        <f t="shared" si="1"/>
        <v>0.33757338551859101</v>
      </c>
      <c r="I16" s="11">
        <v>122</v>
      </c>
      <c r="J16" s="12">
        <v>85</v>
      </c>
      <c r="K16" s="136">
        <f t="shared" si="2"/>
        <v>8.3170254403131111E-2</v>
      </c>
    </row>
    <row r="17" spans="1:11">
      <c r="A17" s="8"/>
      <c r="B17" s="69"/>
      <c r="C17" s="39"/>
      <c r="D17" s="40"/>
      <c r="E17" s="41"/>
      <c r="F17" s="39"/>
      <c r="G17" s="40"/>
      <c r="H17" s="41"/>
      <c r="I17" s="39"/>
      <c r="J17" s="40"/>
      <c r="K17" s="137"/>
    </row>
    <row r="18" spans="1:11">
      <c r="A18" s="14"/>
      <c r="B18" s="72"/>
      <c r="C18" s="11"/>
      <c r="D18" s="12"/>
      <c r="E18" s="13"/>
      <c r="F18" s="11"/>
      <c r="G18" s="12"/>
      <c r="H18" s="13"/>
      <c r="I18" s="11"/>
      <c r="J18" s="12"/>
      <c r="K18" s="136"/>
    </row>
    <row r="19" spans="1:11">
      <c r="A19" s="8"/>
      <c r="B19" s="69"/>
      <c r="C19" s="39"/>
      <c r="D19" s="40"/>
      <c r="E19" s="41"/>
      <c r="F19" s="39"/>
      <c r="G19" s="40"/>
      <c r="H19" s="41"/>
      <c r="I19" s="39"/>
      <c r="J19" s="40"/>
      <c r="K19" s="137"/>
    </row>
    <row r="20" spans="1:11">
      <c r="A20" s="14"/>
      <c r="B20" s="72"/>
      <c r="C20" s="11"/>
      <c r="D20" s="12"/>
      <c r="E20" s="13"/>
      <c r="F20" s="11"/>
      <c r="G20" s="12"/>
      <c r="H20" s="13"/>
      <c r="I20" s="11"/>
      <c r="J20" s="12"/>
      <c r="K20" s="136"/>
    </row>
    <row r="21" spans="1:11">
      <c r="A21" s="8"/>
      <c r="B21" s="69"/>
      <c r="C21" s="39"/>
      <c r="D21" s="40"/>
      <c r="E21" s="41"/>
      <c r="F21" s="39"/>
      <c r="G21" s="40"/>
      <c r="H21" s="41"/>
      <c r="I21" s="39"/>
      <c r="J21" s="40"/>
      <c r="K21" s="137"/>
    </row>
    <row r="22" spans="1:11">
      <c r="A22" s="14"/>
      <c r="B22" s="72"/>
      <c r="C22" s="11"/>
      <c r="D22" s="12"/>
      <c r="E22" s="13"/>
      <c r="F22" s="11"/>
      <c r="G22" s="12"/>
      <c r="H22" s="13"/>
      <c r="I22" s="11"/>
      <c r="J22" s="12"/>
      <c r="K22" s="136"/>
    </row>
    <row r="23" spans="1:11">
      <c r="A23" s="8"/>
      <c r="B23" s="69"/>
      <c r="C23" s="39"/>
      <c r="D23" s="40"/>
      <c r="E23" s="41"/>
      <c r="F23" s="39"/>
      <c r="G23" s="40"/>
      <c r="H23" s="41"/>
      <c r="I23" s="39"/>
      <c r="J23" s="40"/>
      <c r="K23" s="137"/>
    </row>
    <row r="24" spans="1:11">
      <c r="A24" s="14"/>
      <c r="B24" s="72"/>
      <c r="C24" s="11"/>
      <c r="D24" s="12"/>
      <c r="E24" s="13"/>
      <c r="F24" s="11"/>
      <c r="G24" s="12"/>
      <c r="H24" s="13"/>
      <c r="I24" s="11"/>
      <c r="J24" s="12"/>
      <c r="K24" s="136"/>
    </row>
    <row r="25" spans="1:11">
      <c r="A25" s="8"/>
      <c r="B25" s="69"/>
      <c r="C25" s="39"/>
      <c r="D25" s="40"/>
      <c r="E25" s="41"/>
      <c r="F25" s="39"/>
      <c r="G25" s="40"/>
      <c r="H25" s="41"/>
      <c r="I25" s="39"/>
      <c r="J25" s="40"/>
      <c r="K25" s="137"/>
    </row>
    <row r="26" spans="1:11">
      <c r="A26" s="14"/>
      <c r="B26" s="72"/>
      <c r="C26" s="11"/>
      <c r="D26" s="12"/>
      <c r="E26" s="13"/>
      <c r="F26" s="11"/>
      <c r="G26" s="12"/>
      <c r="H26" s="13"/>
      <c r="I26" s="11"/>
      <c r="J26" s="12"/>
      <c r="K26" s="136"/>
    </row>
    <row r="27" spans="1:11">
      <c r="A27" s="8"/>
      <c r="B27" s="69"/>
      <c r="C27" s="39"/>
      <c r="D27" s="40"/>
      <c r="E27" s="41"/>
      <c r="F27" s="39"/>
      <c r="G27" s="40"/>
      <c r="H27" s="41"/>
      <c r="I27" s="39"/>
      <c r="J27" s="40"/>
      <c r="K27" s="137"/>
    </row>
    <row r="28" spans="1:11">
      <c r="A28" s="14"/>
      <c r="B28" s="72"/>
      <c r="C28" s="11"/>
      <c r="D28" s="12"/>
      <c r="E28" s="13"/>
      <c r="F28" s="11"/>
      <c r="G28" s="12"/>
      <c r="H28" s="13"/>
      <c r="I28" s="11"/>
      <c r="J28" s="12"/>
      <c r="K28" s="136"/>
    </row>
    <row r="29" spans="1:11">
      <c r="A29" s="8"/>
      <c r="B29" s="69"/>
      <c r="C29" s="39"/>
      <c r="D29" s="40"/>
      <c r="E29" s="41"/>
      <c r="F29" s="39"/>
      <c r="G29" s="40"/>
      <c r="H29" s="41"/>
      <c r="I29" s="39"/>
      <c r="J29" s="40"/>
      <c r="K29" s="137"/>
    </row>
    <row r="30" spans="1:11">
      <c r="A30" s="14"/>
      <c r="B30" s="72"/>
      <c r="C30" s="11"/>
      <c r="D30" s="12"/>
      <c r="E30" s="13"/>
      <c r="F30" s="11"/>
      <c r="G30" s="12"/>
      <c r="H30" s="13"/>
      <c r="I30" s="11"/>
      <c r="J30" s="12"/>
      <c r="K30" s="136"/>
    </row>
    <row r="31" spans="1:11">
      <c r="A31" s="8"/>
      <c r="B31" s="69"/>
      <c r="C31" s="39"/>
      <c r="D31" s="40"/>
      <c r="E31" s="41"/>
      <c r="F31" s="39"/>
      <c r="G31" s="40"/>
      <c r="H31" s="41"/>
      <c r="I31" s="39"/>
      <c r="J31" s="40"/>
      <c r="K31" s="137"/>
    </row>
    <row r="32" spans="1:11">
      <c r="A32" s="14"/>
      <c r="B32" s="72"/>
      <c r="C32" s="11"/>
      <c r="D32" s="12"/>
      <c r="E32" s="13"/>
      <c r="F32" s="11"/>
      <c r="G32" s="12"/>
      <c r="H32" s="13"/>
      <c r="I32" s="11"/>
      <c r="J32" s="12"/>
      <c r="K32" s="136"/>
    </row>
    <row r="33" spans="1:11">
      <c r="A33" s="8"/>
      <c r="B33" s="69"/>
      <c r="C33" s="39"/>
      <c r="D33" s="40"/>
      <c r="E33" s="41"/>
      <c r="F33" s="39"/>
      <c r="G33" s="40"/>
      <c r="H33" s="41"/>
      <c r="I33" s="39"/>
      <c r="J33" s="40"/>
      <c r="K33" s="137"/>
    </row>
    <row r="34" spans="1:11" ht="13.2" thickBot="1">
      <c r="A34" s="154"/>
      <c r="B34" s="155"/>
      <c r="C34" s="88"/>
      <c r="D34" s="89"/>
      <c r="E34" s="90"/>
      <c r="F34" s="88"/>
      <c r="G34" s="89"/>
      <c r="H34" s="90"/>
      <c r="I34" s="88"/>
      <c r="J34" s="89"/>
      <c r="K34" s="156"/>
    </row>
  </sheetData>
  <mergeCells count="2">
    <mergeCell ref="F7:H7"/>
    <mergeCell ref="I7:K7"/>
  </mergeCells>
  <phoneticPr fontId="2" type="noConversion"/>
  <pageMargins left="0.25" right="0.25" top="1" bottom="1" header="0.5" footer="0.5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Baseline Stats</vt:lpstr>
      <vt:lpstr>Monthly Site Performance</vt:lpstr>
      <vt:lpstr>Monthly Referral Visits</vt:lpstr>
      <vt:lpstr>Monthly SEO</vt:lpstr>
      <vt:lpstr>Monthly Facebook</vt:lpstr>
      <vt:lpstr>Monthly Twitter</vt:lpstr>
      <vt:lpstr>Email</vt:lpstr>
    </vt:vector>
  </TitlesOfParts>
  <Company>Morey Evans Advertising,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Alan Mochizuki</dc:creator>
  <cp:lastModifiedBy>Misty</cp:lastModifiedBy>
  <cp:lastPrinted>2010-12-17T16:26:33Z</cp:lastPrinted>
  <dcterms:created xsi:type="dcterms:W3CDTF">2010-10-10T20:44:21Z</dcterms:created>
  <dcterms:modified xsi:type="dcterms:W3CDTF">2014-01-28T17:24:25Z</dcterms:modified>
</cp:coreProperties>
</file>